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FPTSHOP\Desktop\"/>
    </mc:Choice>
  </mc:AlternateContent>
  <bookViews>
    <workbookView xWindow="0" yWindow="0" windowWidth="12084" windowHeight="5856" tabRatio="863" firstSheet="16" activeTab="16"/>
  </bookViews>
  <sheets>
    <sheet name="foxz" sheetId="104" state="veryHidden" r:id="rId1"/>
    <sheet name="Sheet4" sheetId="97" state="hidden" r:id="rId2"/>
    <sheet name="Tỉnh" sheetId="116" state="hidden" r:id="rId3"/>
    <sheet name="DT" sheetId="101" state="hidden" r:id="rId4"/>
    <sheet name="TP" sheetId="102" state="hidden" r:id="rId5"/>
    <sheet name="CT" sheetId="103" state="hidden" r:id="rId6"/>
    <sheet name="LĐ" sheetId="106" state="hidden" r:id="rId7"/>
    <sheet name="CĐ" sheetId="107" state="hidden" r:id="rId8"/>
    <sheet name="Sở TT" sheetId="108" state="hidden" r:id="rId9"/>
    <sheet name="NN" sheetId="109" state="hidden" r:id="rId10"/>
    <sheet name="YT" sheetId="110" state="hidden" r:id="rId11"/>
    <sheet name="GD" sheetId="111" state="hidden" r:id="rId12"/>
    <sheet name="NV" sheetId="112" state="hidden" r:id="rId13"/>
    <sheet name="PN" sheetId="113" state="hidden" r:id="rId14"/>
    <sheet name="ND" sheetId="114" state="hidden" r:id="rId15"/>
    <sheet name="LM" sheetId="115" state="hidden" r:id="rId16"/>
    <sheet name="biểu tổng hợp" sheetId="121" r:id="rId17"/>
    <sheet name="Sheet1" sheetId="100" state="hidden" r:id="rId18"/>
  </sheets>
  <externalReferences>
    <externalReference r:id="rId19"/>
  </externalReferences>
  <definedNames>
    <definedName name="_xlnm.Print_Titles" localSheetId="16">'biểu tổng hợp'!$7:$8</definedName>
    <definedName name="_xlnm.Print_Area" localSheetId="16">'biểu tổng hợp'!$A$1:$D$39</definedName>
  </definedNames>
  <calcPr calcId="152511"/>
</workbook>
</file>

<file path=xl/calcChain.xml><?xml version="1.0" encoding="utf-8"?>
<calcChain xmlns="http://schemas.openxmlformats.org/spreadsheetml/2006/main">
  <c r="C9" i="121" l="1"/>
  <c r="C14" i="121" l="1"/>
  <c r="C18" i="121"/>
  <c r="C38" i="121"/>
  <c r="C21" i="121"/>
  <c r="C12" i="121" l="1"/>
  <c r="C10" i="121" l="1"/>
  <c r="F9" i="121" s="1"/>
  <c r="F10" i="121" l="1"/>
  <c r="J33" i="116"/>
  <c r="J31" i="116" s="1"/>
  <c r="J24" i="116" s="1"/>
  <c r="N56" i="116"/>
  <c r="C56" i="116" s="1"/>
  <c r="W54" i="116"/>
  <c r="V54" i="116"/>
  <c r="V49" i="116" s="1"/>
  <c r="U54" i="116"/>
  <c r="U49" i="116" s="1"/>
  <c r="T54" i="116"/>
  <c r="T49" i="116" s="1"/>
  <c r="R54" i="116"/>
  <c r="R49" i="116" s="1"/>
  <c r="Q54" i="116"/>
  <c r="Q49" i="116" s="1"/>
  <c r="P54" i="116"/>
  <c r="P49" i="116" s="1"/>
  <c r="O54" i="116"/>
  <c r="M54" i="116"/>
  <c r="M49" i="116" s="1"/>
  <c r="L54" i="116"/>
  <c r="J54" i="116"/>
  <c r="J49" i="116" s="1"/>
  <c r="L53" i="116"/>
  <c r="C53" i="116" s="1"/>
  <c r="W52" i="116"/>
  <c r="W50" i="116" s="1"/>
  <c r="O52" i="116"/>
  <c r="O50" i="116" s="1"/>
  <c r="N52" i="116"/>
  <c r="N50" i="116" s="1"/>
  <c r="L52" i="116"/>
  <c r="S49" i="116"/>
  <c r="R48" i="116"/>
  <c r="R46" i="116" s="1"/>
  <c r="R42" i="116" s="1"/>
  <c r="O48" i="116"/>
  <c r="O46" i="116" s="1"/>
  <c r="O42" i="116" s="1"/>
  <c r="N48" i="116"/>
  <c r="V45" i="116"/>
  <c r="V43" i="116" s="1"/>
  <c r="V42" i="116" s="1"/>
  <c r="N45" i="116"/>
  <c r="C45" i="116" s="1"/>
  <c r="U41" i="116"/>
  <c r="U39" i="116" s="1"/>
  <c r="J41" i="116"/>
  <c r="J39" i="116" s="1"/>
  <c r="Q38" i="116"/>
  <c r="C38" i="116" s="1"/>
  <c r="T37" i="116"/>
  <c r="T35" i="116" s="1"/>
  <c r="C35" i="116" s="1"/>
  <c r="N34" i="116"/>
  <c r="C34" i="116" s="1"/>
  <c r="K33" i="116"/>
  <c r="K31" i="116" s="1"/>
  <c r="K24" i="116" s="1"/>
  <c r="K8" i="116" s="1"/>
  <c r="S30" i="116"/>
  <c r="S28" i="116" s="1"/>
  <c r="S24" i="116" s="1"/>
  <c r="S8" i="116" s="1"/>
  <c r="R30" i="116"/>
  <c r="R28" i="116" s="1"/>
  <c r="R27" i="116"/>
  <c r="C27" i="116" s="1"/>
  <c r="Q23" i="116"/>
  <c r="C23" i="116" s="1"/>
  <c r="P20" i="116"/>
  <c r="P16" i="116" s="1"/>
  <c r="P12" i="116" s="1"/>
  <c r="M20" i="116"/>
  <c r="M16" i="116" s="1"/>
  <c r="M12" i="116" s="1"/>
  <c r="C19" i="116"/>
  <c r="C18" i="116"/>
  <c r="D8" i="114"/>
  <c r="D7" i="114" s="1"/>
  <c r="E7" i="112"/>
  <c r="E8" i="112"/>
  <c r="F8" i="112"/>
  <c r="F7" i="112" s="1"/>
  <c r="G8" i="112"/>
  <c r="G7" i="112" s="1"/>
  <c r="D11" i="111"/>
  <c r="F11" i="111"/>
  <c r="G11" i="111"/>
  <c r="E8" i="111"/>
  <c r="F8" i="111"/>
  <c r="G8" i="111"/>
  <c r="E8" i="110"/>
  <c r="E7" i="110" s="1"/>
  <c r="D8" i="110"/>
  <c r="D7" i="110" s="1"/>
  <c r="D8" i="109"/>
  <c r="D7" i="109" s="1"/>
  <c r="E8" i="109"/>
  <c r="E7" i="109" s="1"/>
  <c r="F8" i="109"/>
  <c r="F7" i="109" s="1"/>
  <c r="G7" i="111" l="1"/>
  <c r="F7" i="111"/>
  <c r="J8" i="116"/>
  <c r="C28" i="116"/>
  <c r="C37" i="116"/>
  <c r="C48" i="116"/>
  <c r="C46" i="116" s="1"/>
  <c r="O49" i="116"/>
  <c r="O8" i="116" s="1"/>
  <c r="V8" i="116"/>
  <c r="W49" i="116"/>
  <c r="W8" i="116" s="1"/>
  <c r="U8" i="116"/>
  <c r="M8" i="116"/>
  <c r="C52" i="116"/>
  <c r="C41" i="116"/>
  <c r="N54" i="116"/>
  <c r="N49" i="116" s="1"/>
  <c r="N24" i="116"/>
  <c r="N46" i="116"/>
  <c r="T8" i="116"/>
  <c r="P8" i="116"/>
  <c r="C12" i="116"/>
  <c r="C50" i="116"/>
  <c r="C20" i="116"/>
  <c r="Q21" i="116"/>
  <c r="C33" i="116"/>
  <c r="C43" i="116"/>
  <c r="R25" i="116"/>
  <c r="C30" i="116"/>
  <c r="C31" i="116"/>
  <c r="N43" i="116"/>
  <c r="C54" i="116"/>
  <c r="L50" i="116"/>
  <c r="L49" i="116" s="1"/>
  <c r="L8" i="116" s="1"/>
  <c r="D7" i="113"/>
  <c r="D8" i="108"/>
  <c r="E8" i="108"/>
  <c r="E7" i="108" s="1"/>
  <c r="F8" i="108"/>
  <c r="F7" i="108" s="1"/>
  <c r="G7" i="107"/>
  <c r="E8" i="107"/>
  <c r="E7" i="107" s="1"/>
  <c r="G7" i="106"/>
  <c r="F8" i="106"/>
  <c r="E8" i="106"/>
  <c r="E7" i="106" s="1"/>
  <c r="F10" i="102"/>
  <c r="G14" i="101"/>
  <c r="C12" i="101"/>
  <c r="F12" i="101" s="1"/>
  <c r="F11" i="101" s="1"/>
  <c r="C42" i="116" l="1"/>
  <c r="N42" i="116"/>
  <c r="N8" i="116" s="1"/>
  <c r="C39" i="116"/>
  <c r="C16" i="116"/>
  <c r="C49" i="116"/>
  <c r="C25" i="116"/>
  <c r="R24" i="116"/>
  <c r="C21" i="116"/>
  <c r="Q8" i="116"/>
  <c r="D7" i="108"/>
  <c r="F8" i="107"/>
  <c r="F7" i="107" s="1"/>
  <c r="R8" i="116" l="1"/>
  <c r="C24" i="116"/>
  <c r="C8" i="116" s="1"/>
  <c r="C9" i="103" l="1"/>
  <c r="D9" i="103" s="1"/>
  <c r="C9" i="109" l="1"/>
  <c r="G9" i="109" l="1"/>
  <c r="G8" i="109" s="1"/>
  <c r="G7" i="109" s="1"/>
  <c r="C8" i="109"/>
  <c r="C7" i="109" s="1"/>
  <c r="C8" i="103" l="1"/>
  <c r="C7" i="103" s="1"/>
  <c r="D8" i="103"/>
  <c r="D7" i="103" s="1"/>
  <c r="D10" i="102"/>
  <c r="E10" i="102"/>
  <c r="D8" i="102"/>
  <c r="C11" i="102"/>
  <c r="C9" i="102"/>
  <c r="E9" i="101"/>
  <c r="E11" i="101"/>
  <c r="D14" i="101"/>
  <c r="D7" i="102" l="1"/>
  <c r="C10" i="102"/>
  <c r="G11" i="102"/>
  <c r="G10" i="102" s="1"/>
  <c r="G7" i="102" s="1"/>
  <c r="C8" i="102"/>
  <c r="F9" i="102"/>
  <c r="F8" i="102" s="1"/>
  <c r="F7" i="102" s="1"/>
  <c r="E8" i="102"/>
  <c r="E7" i="102" s="1"/>
  <c r="C7" i="102" l="1"/>
  <c r="C16" i="101"/>
  <c r="F16" i="101" s="1"/>
  <c r="F14" i="101" s="1"/>
  <c r="F8" i="101" s="1"/>
  <c r="C15" i="101"/>
  <c r="H15" i="101" s="1"/>
  <c r="H14" i="101" s="1"/>
  <c r="H8" i="101" s="1"/>
  <c r="C13" i="101"/>
  <c r="G13" i="101" s="1"/>
  <c r="G11" i="101" s="1"/>
  <c r="G8" i="101" s="1"/>
  <c r="C10" i="101"/>
  <c r="E14" i="101" l="1"/>
  <c r="E8" i="101" s="1"/>
  <c r="C14" i="101"/>
  <c r="D10" i="101"/>
  <c r="D9" i="101" s="1"/>
  <c r="C9" i="101"/>
  <c r="D11" i="101"/>
  <c r="C11" i="101"/>
  <c r="D8" i="101" l="1"/>
  <c r="C8" i="101"/>
  <c r="I58" i="100" l="1"/>
  <c r="I56" i="100" s="1"/>
  <c r="D58" i="100"/>
  <c r="R56" i="100"/>
  <c r="Q56" i="100"/>
  <c r="Q51" i="100" s="1"/>
  <c r="P56" i="100"/>
  <c r="O56" i="100"/>
  <c r="M56" i="100"/>
  <c r="L56" i="100"/>
  <c r="L51" i="100" s="1"/>
  <c r="K56" i="100"/>
  <c r="K51" i="100" s="1"/>
  <c r="J56" i="100"/>
  <c r="H56" i="100"/>
  <c r="H51" i="100" s="1"/>
  <c r="G56" i="100"/>
  <c r="E56" i="100"/>
  <c r="G55" i="100"/>
  <c r="D55" i="100" s="1"/>
  <c r="C55" i="100" s="1"/>
  <c r="AB54" i="100"/>
  <c r="R54" i="100"/>
  <c r="R52" i="100" s="1"/>
  <c r="R51" i="100" s="1"/>
  <c r="R8" i="100" s="1"/>
  <c r="J54" i="100"/>
  <c r="I54" i="100"/>
  <c r="I52" i="100" s="1"/>
  <c r="G54" i="100"/>
  <c r="J52" i="100"/>
  <c r="P51" i="100"/>
  <c r="O51" i="100"/>
  <c r="N51" i="100"/>
  <c r="M51" i="100"/>
  <c r="E51" i="100"/>
  <c r="M50" i="100"/>
  <c r="M48" i="100" s="1"/>
  <c r="M44" i="100" s="1"/>
  <c r="J50" i="100"/>
  <c r="J48" i="100" s="1"/>
  <c r="J44" i="100" s="1"/>
  <c r="I50" i="100"/>
  <c r="D50" i="100" s="1"/>
  <c r="AB47" i="100"/>
  <c r="Q47" i="100"/>
  <c r="Q45" i="100" s="1"/>
  <c r="Q44" i="100" s="1"/>
  <c r="I47" i="100"/>
  <c r="AB43" i="100"/>
  <c r="P43" i="100"/>
  <c r="E43" i="100"/>
  <c r="E41" i="100" s="1"/>
  <c r="L40" i="100"/>
  <c r="D40" i="100" s="1"/>
  <c r="C40" i="100" s="1"/>
  <c r="AB39" i="100"/>
  <c r="O39" i="100"/>
  <c r="D39" i="100" s="1"/>
  <c r="I36" i="100"/>
  <c r="I26" i="100" s="1"/>
  <c r="AB35" i="100"/>
  <c r="E35" i="100"/>
  <c r="E33" i="100" s="1"/>
  <c r="E26" i="100" s="1"/>
  <c r="N32" i="100"/>
  <c r="N30" i="100" s="1"/>
  <c r="N26" i="100" s="1"/>
  <c r="M32" i="100"/>
  <c r="AB29" i="100"/>
  <c r="M29" i="100"/>
  <c r="D29" i="100" s="1"/>
  <c r="L25" i="100"/>
  <c r="D25" i="100" s="1"/>
  <c r="AB19" i="100"/>
  <c r="AB17" i="100" s="1"/>
  <c r="K19" i="100"/>
  <c r="K17" i="100" s="1"/>
  <c r="K16" i="100" s="1"/>
  <c r="K12" i="100" s="1"/>
  <c r="K8" i="100" s="1"/>
  <c r="H19" i="100"/>
  <c r="D19" i="100" s="1"/>
  <c r="D17" i="100" s="1"/>
  <c r="D16" i="100" s="1"/>
  <c r="H17" i="100"/>
  <c r="H16" i="100" s="1"/>
  <c r="H12" i="100" s="1"/>
  <c r="AB15" i="100"/>
  <c r="AB11" i="100"/>
  <c r="J51" i="100" l="1"/>
  <c r="J8" i="100" s="1"/>
  <c r="Q8" i="100"/>
  <c r="N8" i="100"/>
  <c r="O37" i="100"/>
  <c r="D37" i="100" s="1"/>
  <c r="I51" i="100"/>
  <c r="I48" i="100"/>
  <c r="D47" i="100"/>
  <c r="E8" i="100"/>
  <c r="D43" i="100"/>
  <c r="D41" i="100" s="1"/>
  <c r="P41" i="100"/>
  <c r="P8" i="100" s="1"/>
  <c r="D32" i="100"/>
  <c r="M27" i="100"/>
  <c r="D27" i="100" s="1"/>
  <c r="M30" i="100"/>
  <c r="D30" i="100" s="1"/>
  <c r="D36" i="100"/>
  <c r="C36" i="100" s="1"/>
  <c r="D12" i="100"/>
  <c r="H8" i="100"/>
  <c r="I45" i="100"/>
  <c r="I44" i="100" s="1"/>
  <c r="I8" i="100" s="1"/>
  <c r="D48" i="100"/>
  <c r="D54" i="100"/>
  <c r="G52" i="100"/>
  <c r="G51" i="100" s="1"/>
  <c r="G8" i="100" s="1"/>
  <c r="D56" i="100"/>
  <c r="D45" i="100"/>
  <c r="L23" i="100"/>
  <c r="O8" i="100" l="1"/>
  <c r="M26" i="100"/>
  <c r="M8" i="100" s="1"/>
  <c r="D44" i="100"/>
  <c r="D23" i="100"/>
  <c r="L8" i="100"/>
  <c r="D52" i="100"/>
  <c r="D51" i="100" s="1"/>
  <c r="C9" i="115" l="1"/>
  <c r="C8" i="113"/>
  <c r="E8" i="115" l="1"/>
  <c r="E7" i="115" s="1"/>
  <c r="D9" i="115"/>
  <c r="D8" i="115" s="1"/>
  <c r="D7" i="115" s="1"/>
  <c r="C8" i="115"/>
  <c r="C7" i="115" s="1"/>
  <c r="E8" i="113"/>
  <c r="E7" i="113" s="1"/>
  <c r="C7" i="113"/>
  <c r="C9" i="114"/>
  <c r="E9" i="114" l="1"/>
  <c r="E8" i="114" s="1"/>
  <c r="E7" i="114" s="1"/>
  <c r="C8" i="114"/>
  <c r="C7" i="114" s="1"/>
  <c r="K6" i="114" s="1"/>
  <c r="K6" i="113"/>
  <c r="K6" i="115"/>
  <c r="AB22" i="100"/>
  <c r="AB20" i="100" s="1"/>
  <c r="Z21" i="100"/>
  <c r="T21" i="100"/>
  <c r="X21" i="100"/>
  <c r="W21" i="100" l="1"/>
  <c r="U21" i="100"/>
  <c r="AA21" i="100"/>
  <c r="V21" i="100"/>
  <c r="Y21" i="100"/>
  <c r="AB21" i="100" l="1"/>
  <c r="S21" i="100"/>
  <c r="C21" i="100" s="1"/>
  <c r="X22" i="100"/>
  <c r="X20" i="100" s="1"/>
  <c r="U22" i="100" l="1"/>
  <c r="U20" i="100" s="1"/>
  <c r="Z22" i="100"/>
  <c r="Z20" i="100" s="1"/>
  <c r="V22" i="100"/>
  <c r="V20" i="100" s="1"/>
  <c r="Y22" i="100"/>
  <c r="Y20" i="100" s="1"/>
  <c r="W22" i="100"/>
  <c r="W20" i="100" s="1"/>
  <c r="T22" i="100"/>
  <c r="AA22" i="100"/>
  <c r="AA20" i="100" s="1"/>
  <c r="T20" i="100" l="1"/>
  <c r="S22" i="100"/>
  <c r="S20" i="100" l="1"/>
  <c r="C22" i="100"/>
  <c r="C20" i="100" s="1"/>
  <c r="C12" i="111" l="1"/>
  <c r="C9" i="110"/>
  <c r="F9" i="110" s="1"/>
  <c r="F7" i="110" s="1"/>
  <c r="C11" i="111" l="1"/>
  <c r="E12" i="111"/>
  <c r="E11" i="111" s="1"/>
  <c r="E7" i="111" s="1"/>
  <c r="C10" i="108"/>
  <c r="G10" i="108" s="1"/>
  <c r="K6" i="102"/>
  <c r="C10" i="106"/>
  <c r="F10" i="106" s="1"/>
  <c r="F7" i="106" s="1"/>
  <c r="C9" i="108" l="1"/>
  <c r="C9" i="112" l="1"/>
  <c r="G9" i="108"/>
  <c r="G8" i="108" s="1"/>
  <c r="G7" i="108" s="1"/>
  <c r="C8" i="108"/>
  <c r="C7" i="108" s="1"/>
  <c r="C9" i="106"/>
  <c r="C10" i="111" l="1"/>
  <c r="D10" i="111" s="1"/>
  <c r="C8" i="112"/>
  <c r="C7" i="112" s="1"/>
  <c r="K6" i="112" s="1"/>
  <c r="D9" i="112"/>
  <c r="D8" i="112" s="1"/>
  <c r="D7" i="112" s="1"/>
  <c r="D9" i="106"/>
  <c r="D8" i="106" s="1"/>
  <c r="D7" i="106" s="1"/>
  <c r="C8" i="106"/>
  <c r="C7" i="106" s="1"/>
  <c r="K6" i="108"/>
  <c r="C9" i="111" l="1"/>
  <c r="H6" i="103"/>
  <c r="K6" i="106"/>
  <c r="C8" i="111" l="1"/>
  <c r="C7" i="111" s="1"/>
  <c r="K6" i="111" s="1"/>
  <c r="D9" i="111"/>
  <c r="D8" i="111" s="1"/>
  <c r="D7" i="111" s="1"/>
  <c r="AA34" i="100" l="1"/>
  <c r="K6" i="109"/>
  <c r="C8" i="110" l="1"/>
  <c r="C7" i="110" l="1"/>
  <c r="G8" i="110"/>
  <c r="G7" i="110" s="1"/>
  <c r="K6" i="110"/>
  <c r="AA46" i="100" l="1"/>
  <c r="T46" i="100" l="1"/>
  <c r="X46" i="100"/>
  <c r="U46" i="100"/>
  <c r="Z46" i="100"/>
  <c r="Y46" i="100"/>
  <c r="W46" i="100"/>
  <c r="V46" i="100"/>
  <c r="S46" i="100" l="1"/>
  <c r="C46" i="100" s="1"/>
  <c r="AB46" i="100"/>
  <c r="Y38" i="100" l="1"/>
  <c r="U38" i="100"/>
  <c r="W38" i="100"/>
  <c r="Z38" i="100"/>
  <c r="V38" i="100"/>
  <c r="AA38" i="100"/>
  <c r="X38" i="100"/>
  <c r="T38" i="100"/>
  <c r="Y47" i="100"/>
  <c r="Y45" i="100" s="1"/>
  <c r="S38" i="100" l="1"/>
  <c r="C38" i="100" s="1"/>
  <c r="AB38" i="100"/>
  <c r="Z47" i="100"/>
  <c r="Z45" i="100" s="1"/>
  <c r="X47" i="100"/>
  <c r="X45" i="100" s="1"/>
  <c r="U47" i="100"/>
  <c r="U45" i="100" s="1"/>
  <c r="V47" i="100"/>
  <c r="V45" i="100" s="1"/>
  <c r="AA47" i="100"/>
  <c r="AA45" i="100" s="1"/>
  <c r="T47" i="100"/>
  <c r="W47" i="100"/>
  <c r="W45" i="100" s="1"/>
  <c r="X39" i="100" l="1"/>
  <c r="X37" i="100" s="1"/>
  <c r="T45" i="100"/>
  <c r="S47" i="100"/>
  <c r="C47" i="100" s="1"/>
  <c r="C45" i="100" s="1"/>
  <c r="W39" i="100" l="1"/>
  <c r="W37" i="100" s="1"/>
  <c r="U39" i="100"/>
  <c r="U37" i="100" s="1"/>
  <c r="AA39" i="100"/>
  <c r="AA37" i="100" s="1"/>
  <c r="T39" i="100"/>
  <c r="Z39" i="100"/>
  <c r="Z37" i="100" s="1"/>
  <c r="Y39" i="100"/>
  <c r="Y37" i="100" s="1"/>
  <c r="V39" i="100"/>
  <c r="V37" i="100" s="1"/>
  <c r="S45" i="100"/>
  <c r="X28" i="100"/>
  <c r="T28" i="100"/>
  <c r="V28" i="100"/>
  <c r="Z28" i="100"/>
  <c r="Y28" i="100"/>
  <c r="U28" i="100"/>
  <c r="W28" i="100"/>
  <c r="AA28" i="100"/>
  <c r="AA24" i="100"/>
  <c r="Z24" i="100"/>
  <c r="X24" i="100"/>
  <c r="W24" i="100"/>
  <c r="V24" i="100"/>
  <c r="U24" i="100"/>
  <c r="Y24" i="100"/>
  <c r="T24" i="100"/>
  <c r="S24" i="100" s="1"/>
  <c r="C24" i="100" s="1"/>
  <c r="T37" i="100" l="1"/>
  <c r="S37" i="100" s="1"/>
  <c r="S39" i="100"/>
  <c r="C39" i="100" s="1"/>
  <c r="C37" i="100" s="1"/>
  <c r="AB28" i="100"/>
  <c r="S28" i="100"/>
  <c r="C28" i="100" s="1"/>
  <c r="AB24" i="100"/>
  <c r="AA29" i="100" l="1"/>
  <c r="AA27" i="100" s="1"/>
  <c r="W29" i="100"/>
  <c r="W27" i="100" s="1"/>
  <c r="T29" i="100"/>
  <c r="U29" i="100"/>
  <c r="U27" i="100" s="1"/>
  <c r="Z29" i="100"/>
  <c r="Z27" i="100" s="1"/>
  <c r="V29" i="100"/>
  <c r="V27" i="100" s="1"/>
  <c r="Y29" i="100"/>
  <c r="Y27" i="100" s="1"/>
  <c r="X29" i="100"/>
  <c r="X27" i="100" s="1"/>
  <c r="T27" i="100" l="1"/>
  <c r="S27" i="100" s="1"/>
  <c r="S29" i="100"/>
  <c r="C29" i="100" s="1"/>
  <c r="C27" i="100" s="1"/>
  <c r="AB32" i="100" l="1"/>
  <c r="Z53" i="100" l="1"/>
  <c r="Y53" i="100"/>
  <c r="X53" i="100"/>
  <c r="T53" i="100"/>
  <c r="W53" i="100"/>
  <c r="V53" i="100"/>
  <c r="AA53" i="100"/>
  <c r="U53" i="100"/>
  <c r="Z57" i="100" l="1"/>
  <c r="X57" i="100"/>
  <c r="AA57" i="100"/>
  <c r="V57" i="100"/>
  <c r="W57" i="100"/>
  <c r="T57" i="100"/>
  <c r="U57" i="100"/>
  <c r="Y57" i="100"/>
  <c r="S53" i="100"/>
  <c r="C53" i="100" s="1"/>
  <c r="T34" i="100"/>
  <c r="Z34" i="100"/>
  <c r="V34" i="100"/>
  <c r="Y34" i="100"/>
  <c r="X34" i="100"/>
  <c r="W34" i="100"/>
  <c r="U34" i="100"/>
  <c r="S57" i="100" l="1"/>
  <c r="C57" i="100" s="1"/>
  <c r="Y49" i="100"/>
  <c r="T49" i="100"/>
  <c r="V49" i="100"/>
  <c r="W49" i="100"/>
  <c r="U49" i="100"/>
  <c r="AA49" i="100"/>
  <c r="Z49" i="100"/>
  <c r="AB50" i="100"/>
  <c r="AA42" i="100"/>
  <c r="Z42" i="100"/>
  <c r="U42" i="100"/>
  <c r="W42" i="100"/>
  <c r="V42" i="100"/>
  <c r="Y42" i="100"/>
  <c r="X42" i="100"/>
  <c r="T42" i="100"/>
  <c r="Z31" i="100"/>
  <c r="Y31" i="100"/>
  <c r="U31" i="100"/>
  <c r="T31" i="100"/>
  <c r="V31" i="100"/>
  <c r="X31" i="100"/>
  <c r="AA31" i="100"/>
  <c r="W31" i="100"/>
  <c r="S34" i="100"/>
  <c r="C34" i="100" s="1"/>
  <c r="AB57" i="100" l="1"/>
  <c r="AB53" i="100"/>
  <c r="X49" i="100"/>
  <c r="S49" i="100" s="1"/>
  <c r="C49" i="100" s="1"/>
  <c r="S42" i="100"/>
  <c r="C42" i="100" s="1"/>
  <c r="AB42" i="100"/>
  <c r="AA18" i="100"/>
  <c r="Z18" i="100"/>
  <c r="X18" i="100"/>
  <c r="W18" i="100"/>
  <c r="V18" i="100"/>
  <c r="U18" i="100"/>
  <c r="Y18" i="100"/>
  <c r="T18" i="100"/>
  <c r="S18" i="100" s="1"/>
  <c r="C18" i="100" s="1"/>
  <c r="AB18" i="100" s="1"/>
  <c r="S31" i="100"/>
  <c r="C31" i="100" s="1"/>
  <c r="AB31" i="100"/>
  <c r="AB34" i="100"/>
  <c r="U14" i="100"/>
  <c r="X14" i="100"/>
  <c r="W14" i="100"/>
  <c r="V14" i="100"/>
  <c r="AA14" i="100"/>
  <c r="Z14" i="100"/>
  <c r="Y14" i="100"/>
  <c r="T14" i="100"/>
  <c r="AA10" i="100"/>
  <c r="AA58" i="100" l="1"/>
  <c r="AA56" i="100" s="1"/>
  <c r="AA54" i="100"/>
  <c r="AA52" i="100" s="1"/>
  <c r="AB49" i="100"/>
  <c r="AA43" i="100"/>
  <c r="AA41" i="100" s="1"/>
  <c r="AA32" i="100"/>
  <c r="AA30" i="100" s="1"/>
  <c r="X32" i="100"/>
  <c r="X30" i="100" s="1"/>
  <c r="S14" i="100"/>
  <c r="C14" i="100" s="1"/>
  <c r="AB14" i="100"/>
  <c r="U10" i="100"/>
  <c r="T10" i="100"/>
  <c r="Z10" i="100"/>
  <c r="Y10" i="100"/>
  <c r="X10" i="100"/>
  <c r="V10" i="100"/>
  <c r="W10" i="100"/>
  <c r="Z58" i="100" l="1"/>
  <c r="Z56" i="100" s="1"/>
  <c r="U58" i="100"/>
  <c r="U56" i="100" s="1"/>
  <c r="X58" i="100"/>
  <c r="X56" i="100" s="1"/>
  <c r="W58" i="100"/>
  <c r="W56" i="100" s="1"/>
  <c r="V58" i="100"/>
  <c r="V56" i="100" s="1"/>
  <c r="AA51" i="100"/>
  <c r="T58" i="100"/>
  <c r="Y58" i="100"/>
  <c r="Y56" i="100" s="1"/>
  <c r="Z54" i="100"/>
  <c r="Z52" i="100" s="1"/>
  <c r="U54" i="100"/>
  <c r="U52" i="100" s="1"/>
  <c r="W54" i="100"/>
  <c r="W52" i="100" s="1"/>
  <c r="Y54" i="100"/>
  <c r="Y52" i="100" s="1"/>
  <c r="X54" i="100"/>
  <c r="X52" i="100" s="1"/>
  <c r="V54" i="100"/>
  <c r="V52" i="100" s="1"/>
  <c r="T54" i="100"/>
  <c r="Z50" i="100"/>
  <c r="Z48" i="100" s="1"/>
  <c r="Z44" i="100" s="1"/>
  <c r="Z43" i="100"/>
  <c r="Z41" i="100" s="1"/>
  <c r="U43" i="100"/>
  <c r="U41" i="100" s="1"/>
  <c r="Y43" i="100"/>
  <c r="Y41" i="100" s="1"/>
  <c r="V43" i="100"/>
  <c r="X43" i="100"/>
  <c r="X41" i="100" s="1"/>
  <c r="T43" i="100"/>
  <c r="T41" i="100" s="1"/>
  <c r="W43" i="100"/>
  <c r="W41" i="100" s="1"/>
  <c r="T32" i="100"/>
  <c r="T30" i="100" s="1"/>
  <c r="U32" i="100"/>
  <c r="U30" i="100" s="1"/>
  <c r="W32" i="100"/>
  <c r="W30" i="100" s="1"/>
  <c r="V32" i="100"/>
  <c r="V30" i="100" s="1"/>
  <c r="Y32" i="100"/>
  <c r="Y30" i="100" s="1"/>
  <c r="Z32" i="100"/>
  <c r="Z30" i="100" s="1"/>
  <c r="S10" i="100"/>
  <c r="C10" i="100" s="1"/>
  <c r="AA11" i="100"/>
  <c r="AA9" i="100" s="1"/>
  <c r="X51" i="100" l="1"/>
  <c r="V51" i="100"/>
  <c r="Z51" i="100"/>
  <c r="AB58" i="100"/>
  <c r="T56" i="100"/>
  <c r="S56" i="100" s="1"/>
  <c r="S58" i="100"/>
  <c r="C58" i="100" s="1"/>
  <c r="C56" i="100" s="1"/>
  <c r="Y51" i="100"/>
  <c r="W51" i="100"/>
  <c r="U51" i="100"/>
  <c r="T52" i="100"/>
  <c r="S54" i="100"/>
  <c r="C54" i="100" s="1"/>
  <c r="C52" i="100" s="1"/>
  <c r="W50" i="100"/>
  <c r="W48" i="100" s="1"/>
  <c r="W44" i="100" s="1"/>
  <c r="AA50" i="100"/>
  <c r="AA48" i="100" s="1"/>
  <c r="AA44" i="100" s="1"/>
  <c r="S43" i="100"/>
  <c r="C43" i="100" s="1"/>
  <c r="C41" i="100" s="1"/>
  <c r="V41" i="100"/>
  <c r="S41" i="100" s="1"/>
  <c r="S30" i="100"/>
  <c r="S32" i="100"/>
  <c r="C32" i="100" s="1"/>
  <c r="C30" i="100" s="1"/>
  <c r="U15" i="100"/>
  <c r="U13" i="100" s="1"/>
  <c r="X15" i="100"/>
  <c r="X13" i="100" s="1"/>
  <c r="W15" i="100"/>
  <c r="W13" i="100" s="1"/>
  <c r="V15" i="100"/>
  <c r="V13" i="100" s="1"/>
  <c r="AA15" i="100"/>
  <c r="AA13" i="100" s="1"/>
  <c r="T15" i="100"/>
  <c r="Y15" i="100"/>
  <c r="Y13" i="100" s="1"/>
  <c r="Z15" i="100"/>
  <c r="Z13" i="100" s="1"/>
  <c r="AB10" i="100"/>
  <c r="C51" i="100" l="1"/>
  <c r="T51" i="100"/>
  <c r="S51" i="100" s="1"/>
  <c r="S52" i="100"/>
  <c r="T50" i="100"/>
  <c r="Y50" i="100"/>
  <c r="Y48" i="100" s="1"/>
  <c r="Y44" i="100" s="1"/>
  <c r="X50" i="100"/>
  <c r="X48" i="100" s="1"/>
  <c r="X44" i="100" s="1"/>
  <c r="U50" i="100"/>
  <c r="U48" i="100" s="1"/>
  <c r="V50" i="100"/>
  <c r="V48" i="100" s="1"/>
  <c r="V44" i="100" s="1"/>
  <c r="S15" i="100"/>
  <c r="C15" i="100" s="1"/>
  <c r="C13" i="100" s="1"/>
  <c r="T13" i="100"/>
  <c r="Z11" i="100"/>
  <c r="Z9" i="100" s="1"/>
  <c r="Y11" i="100"/>
  <c r="Y9" i="100" s="1"/>
  <c r="U44" i="100" l="1"/>
  <c r="S50" i="100"/>
  <c r="C50" i="100" s="1"/>
  <c r="C48" i="100" s="1"/>
  <c r="C44" i="100" s="1"/>
  <c r="T48" i="100"/>
  <c r="T44" i="100" s="1"/>
  <c r="S44" i="100" s="1"/>
  <c r="S13" i="100"/>
  <c r="S48" i="100" l="1"/>
  <c r="W11" i="100" l="1"/>
  <c r="W9" i="100" s="1"/>
  <c r="U11" i="100"/>
  <c r="U9" i="100" s="1"/>
  <c r="V11" i="100"/>
  <c r="V9" i="100" s="1"/>
  <c r="X11" i="100" l="1"/>
  <c r="X9" i="100" s="1"/>
  <c r="T11" i="100"/>
  <c r="T9" i="100" l="1"/>
  <c r="S11" i="100"/>
  <c r="C11" i="100" s="1"/>
  <c r="C9" i="100" s="1"/>
  <c r="S9" i="100" l="1"/>
  <c r="U19" i="100" l="1"/>
  <c r="U17" i="100" s="1"/>
  <c r="U16" i="100" s="1"/>
  <c r="U12" i="100" s="1"/>
  <c r="X19" i="100" l="1"/>
  <c r="X17" i="100" s="1"/>
  <c r="X16" i="100" s="1"/>
  <c r="X12" i="100" s="1"/>
  <c r="V19" i="100"/>
  <c r="V17" i="100" s="1"/>
  <c r="V16" i="100" s="1"/>
  <c r="V12" i="100" s="1"/>
  <c r="W19" i="100"/>
  <c r="W17" i="100" s="1"/>
  <c r="W16" i="100" s="1"/>
  <c r="W12" i="100" s="1"/>
  <c r="Z19" i="100"/>
  <c r="Z17" i="100" s="1"/>
  <c r="Z16" i="100" s="1"/>
  <c r="Z12" i="100" s="1"/>
  <c r="Y19" i="100"/>
  <c r="Y17" i="100" s="1"/>
  <c r="Y16" i="100" s="1"/>
  <c r="Y12" i="100" s="1"/>
  <c r="AA19" i="100"/>
  <c r="AA17" i="100" s="1"/>
  <c r="AA16" i="100" s="1"/>
  <c r="AA12" i="100" s="1"/>
  <c r="T19" i="100"/>
  <c r="S19" i="100" l="1"/>
  <c r="T17" i="100"/>
  <c r="T16" i="100" s="1"/>
  <c r="T12" i="100" s="1"/>
  <c r="S12" i="100" s="1"/>
  <c r="S17" i="100" l="1"/>
  <c r="S16" i="100" s="1"/>
  <c r="C19" i="100"/>
  <c r="C17" i="100" s="1"/>
  <c r="C16" i="100" s="1"/>
  <c r="C12" i="100" s="1"/>
  <c r="T25" i="100" l="1"/>
  <c r="Z25" i="100"/>
  <c r="Z23" i="100" s="1"/>
  <c r="Y25" i="100"/>
  <c r="Y23" i="100" s="1"/>
  <c r="W25" i="100"/>
  <c r="W23" i="100" s="1"/>
  <c r="V25" i="100"/>
  <c r="V23" i="100" s="1"/>
  <c r="X25" i="100"/>
  <c r="X23" i="100" s="1"/>
  <c r="AA25" i="100"/>
  <c r="AA23" i="100" s="1"/>
  <c r="U25" i="100"/>
  <c r="U23" i="100" s="1"/>
  <c r="T23" i="100" l="1"/>
  <c r="S23" i="100" s="1"/>
  <c r="S25" i="100"/>
  <c r="C25" i="100" s="1"/>
  <c r="C23" i="100" s="1"/>
  <c r="AB25" i="100" l="1"/>
  <c r="F35" i="100" l="1"/>
  <c r="D35" i="100" s="1"/>
  <c r="C9" i="107"/>
  <c r="C8" i="107" l="1"/>
  <c r="C7" i="107" s="1"/>
  <c r="D9" i="107"/>
  <c r="D8" i="107" s="1"/>
  <c r="D7" i="107" s="1"/>
  <c r="F33" i="100"/>
  <c r="D33" i="100" s="1"/>
  <c r="F26" i="100" l="1"/>
  <c r="F8" i="100" s="1"/>
  <c r="K6" i="107"/>
  <c r="D26" i="100"/>
  <c r="D8" i="100" s="1"/>
  <c r="Y35" i="100" l="1"/>
  <c r="Y33" i="100" s="1"/>
  <c r="Y26" i="100" s="1"/>
  <c r="Y8" i="100" s="1"/>
  <c r="X35" i="100"/>
  <c r="X33" i="100" s="1"/>
  <c r="X26" i="100" s="1"/>
  <c r="X8" i="100" s="1"/>
  <c r="AA35" i="100"/>
  <c r="AA33" i="100" s="1"/>
  <c r="AA26" i="100" s="1"/>
  <c r="AA8" i="100" s="1"/>
  <c r="W35" i="100"/>
  <c r="W33" i="100" s="1"/>
  <c r="W26" i="100" s="1"/>
  <c r="W8" i="100" s="1"/>
  <c r="T35" i="100"/>
  <c r="Z35" i="100"/>
  <c r="Z33" i="100" s="1"/>
  <c r="Z26" i="100" s="1"/>
  <c r="Z8" i="100" s="1"/>
  <c r="V35" i="100"/>
  <c r="V33" i="100" s="1"/>
  <c r="V26" i="100" s="1"/>
  <c r="V8" i="100" s="1"/>
  <c r="U35" i="100"/>
  <c r="U33" i="100" s="1"/>
  <c r="U26" i="100" s="1"/>
  <c r="U8" i="100" s="1"/>
  <c r="S35" i="100" l="1"/>
  <c r="C35" i="100" s="1"/>
  <c r="C33" i="100" s="1"/>
  <c r="C26" i="100" s="1"/>
  <c r="C8" i="100" s="1"/>
  <c r="T33" i="100"/>
  <c r="S33" i="100" l="1"/>
  <c r="T26" i="100"/>
  <c r="T8" i="100" l="1"/>
  <c r="S8" i="100" s="1"/>
  <c r="S26" i="100"/>
</calcChain>
</file>

<file path=xl/comments1.xml><?xml version="1.0" encoding="utf-8"?>
<comments xmlns="http://schemas.openxmlformats.org/spreadsheetml/2006/main">
  <authors>
    <author>Ms. Nguyen Kim Thoa</author>
  </authors>
  <commentList>
    <comment ref="AE50" authorId="0" shapeId="0">
      <text>
        <r>
          <rPr>
            <b/>
            <sz val="9"/>
            <color indexed="81"/>
            <rFont val="Tahoma"/>
            <family val="2"/>
          </rPr>
          <t>chưa chi tiết tiền từng LK</t>
        </r>
      </text>
    </comment>
  </commentList>
</comments>
</file>

<file path=xl/sharedStrings.xml><?xml version="1.0" encoding="utf-8"?>
<sst xmlns="http://schemas.openxmlformats.org/spreadsheetml/2006/main" count="523" uniqueCount="193">
  <si>
    <t>Đơn vị tính: Triệu đồng</t>
  </si>
  <si>
    <t>STT</t>
  </si>
  <si>
    <t>Tổng cộng</t>
  </si>
  <si>
    <t>Huyện Mường Tè</t>
  </si>
  <si>
    <t>Huyện Nậm Nhùn</t>
  </si>
  <si>
    <t>Huyện Sìn Hồ</t>
  </si>
  <si>
    <t>Huyện Phong Thổ</t>
  </si>
  <si>
    <t>Huyện Tam Đường</t>
  </si>
  <si>
    <t>Huyện Tân Uyên</t>
  </si>
  <si>
    <t>Huyện Than Uyên</t>
  </si>
  <si>
    <t>Tổng số</t>
  </si>
  <si>
    <t>Ban Dân tộc</t>
  </si>
  <si>
    <t>Sở Tư pháp</t>
  </si>
  <si>
    <t>Sở Công thương</t>
  </si>
  <si>
    <t>Sở Nội vụ</t>
  </si>
  <si>
    <t>Sở Y tế</t>
  </si>
  <si>
    <t>Tiểu dự án 2: Giảm thiểu tình trạng tảo hôn và hôn nhân cận huyết thống trong vùng đồng bào dân tộc thiểu số và miền núi</t>
  </si>
  <si>
    <t>Nội dung</t>
  </si>
  <si>
    <t>Cấp tỉnh</t>
  </si>
  <si>
    <t>Cấp huyện</t>
  </si>
  <si>
    <t>Dự án 3</t>
  </si>
  <si>
    <t>Dự án 5</t>
  </si>
  <si>
    <t>Dự án 9</t>
  </si>
  <si>
    <t>Dự án 10</t>
  </si>
  <si>
    <t>Liên minh HTX</t>
  </si>
  <si>
    <t>Sở Giáo dục và đào tạo</t>
  </si>
  <si>
    <t>Trường Cao đẳng cộng đồng</t>
  </si>
  <si>
    <t>Sở Thông tin và Truyền thông</t>
  </si>
  <si>
    <t>Danh mục các chương trình, dự án</t>
  </si>
  <si>
    <t>Sở Lao động TBXH</t>
  </si>
  <si>
    <t>Sở Nông nghiệp &amp;PTNT</t>
  </si>
  <si>
    <t>TP Lai Châu</t>
  </si>
  <si>
    <t>- Tiêu chí tính điểm</t>
  </si>
  <si>
    <t>2.1</t>
  </si>
  <si>
    <t>2.2</t>
  </si>
  <si>
    <r>
      <rPr>
        <b/>
        <u/>
        <sz val="11"/>
        <rFont val="Times New Roman"/>
        <family val="1"/>
      </rPr>
      <t>* Ghi chú:</t>
    </r>
    <r>
      <rPr>
        <sz val="11"/>
        <rFont val="Times New Roman"/>
        <family val="1"/>
        <charset val="163"/>
      </rPr>
      <t xml:space="preserve"> </t>
    </r>
  </si>
  <si>
    <r>
      <t xml:space="preserve">(1) </t>
    </r>
    <r>
      <rPr>
        <sz val="11"/>
        <rFont val="Times New Roman"/>
        <family val="1"/>
      </rPr>
      <t>Đối với kinh phí giao cho các huyện, thành phố thực hiện bổ sung có mục tiêu để thực hiện Chương trình mục tiêu quốc gia</t>
    </r>
  </si>
  <si>
    <t>Dự án 1: Giải quyết tình trạng thiếu đất ở, nhà ở, đất sản xuất, nước sinh hoạt</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</si>
  <si>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</si>
  <si>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đồng bào dân tộc thiểu số và miền núi</t>
  </si>
  <si>
    <t>Dự án 4 (Tiểu dự án 1): Đầu tư cơ sở hạ tầng thiết yếu, phục vụ sản xuất, đời sống trong vùng đồng bào dân tộc thiểu số và miền núi</t>
  </si>
  <si>
    <t>4.1</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</si>
  <si>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</si>
  <si>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4.2</t>
  </si>
  <si>
    <t>Tiểu dự án 2: Bồi dưỡng kiến thức dân tộc; đào tạo dự bị đại học, đại học và sau đại học đáp ứng nhu cầu nhân lực cho vùng đồng bào dân tộc thiểu số và miền núi</t>
  </si>
  <si>
    <t>4.3</t>
  </si>
  <si>
    <t>Tiểu dự án 3: Dự án phát triển giáo dục nghề nghiệp và giải quyết việc làm cho người lao động vùng dân tộc thiểu số và miền núi</t>
  </si>
  <si>
    <t>4.4</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</si>
  <si>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</si>
  <si>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</si>
  <si>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Sở Văn hóa, thể thao và du lịch</t>
  </si>
  <si>
    <t>Dự án 7: Chăm sóc sức khỏe Nhân dân, nâng cao thể trạng, tầm vóc người dân tộc thiểu số; phòng chống suy dinh dưỡng trẻ em</t>
  </si>
  <si>
    <t>Dự án 8: Thực hiện bình đẳng giới và giải quyết những vấn đề cấp thiết đối với phụ nữ và trẻ em</t>
  </si>
  <si>
    <t>Hội Liên hiệp phụ nữ</t>
  </si>
  <si>
    <t>8.1</t>
  </si>
  <si>
    <t>Tiểu dự án 1: Đầu tư phát triển kinh tế - xã hội các dân tộc còn gặp nhiều khó khăn, dân tộc có khó khăn đặc thù</t>
  </si>
  <si>
    <t>Hội Nông dân</t>
  </si>
  <si>
    <t>8.2</t>
  </si>
  <si>
    <t>9.1</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</si>
  <si>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2021 - 2030</t>
  </si>
  <si>
    <t>9.2</t>
  </si>
  <si>
    <t>Tiểu dự án 2: Ứng dụng công nghệ thông tin hỗ trợ phát triển kinh tế - xã hội và đảm bảo an ninh trật tự vùng đồng bào dân tộc thiểu số và miền núi</t>
  </si>
  <si>
    <t>9.3</t>
  </si>
  <si>
    <t>Tiểu dự án 3: Kiểm tra, giám sát, đánh giá, đào tạo, tập huấn tổ chức thực hiện Chương trình</t>
  </si>
  <si>
    <t>(Kèm theo Tờ trình số:        /TTr-STC ngày       /      /2022 của Sở Tài chính)</t>
  </si>
  <si>
    <r>
      <t>Tổng số</t>
    </r>
    <r>
      <rPr>
        <b/>
        <u/>
        <vertAlign val="superscript"/>
        <sz val="11.5"/>
        <rFont val="Times New Roman"/>
        <family val="1"/>
        <charset val="163"/>
      </rPr>
      <t>(1)</t>
    </r>
  </si>
  <si>
    <t>a</t>
  </si>
  <si>
    <t>Nội dung số 01+03</t>
  </si>
  <si>
    <t>b</t>
  </si>
  <si>
    <t>Nội dung số 02</t>
  </si>
  <si>
    <t>- Kinh phí tính theo số điểm (100 triệu/điểm)</t>
  </si>
  <si>
    <t>- Kinh phí tính theo số điểm (Bình quân 73,02 triệu/điểm)</t>
  </si>
  <si>
    <t>- Kinh phí tính theo số điểm (Bình quân 1,294 triệu/điểm)</t>
  </si>
  <si>
    <t>- Kinh phí tính theo số điểm (Bình quân 0,3836 triệu/điểm)</t>
  </si>
  <si>
    <t>- Kinh phí tính theo số điểm (Bình quân 1,268triệu/điểm)</t>
  </si>
  <si>
    <t>- Kinh phí tính theo số điểm (Bình quân 8,259 triệu/điểm)</t>
  </si>
  <si>
    <t>- Kinh phí tính theo số điểm (Bình quân 21,88 triệu/điểm)</t>
  </si>
  <si>
    <t>- Kinh phí tính theo số điểm (Bình quân 60,99 triệu/điểm)</t>
  </si>
  <si>
    <t>- Kinh phí tính theo số điểm (Bình quân 114,5 triệu/điểm)</t>
  </si>
  <si>
    <t>- Kinh phí tính theo số điểm (Bình quân 0,1679 triệu/điểm)</t>
  </si>
  <si>
    <t>Ghi chú</t>
  </si>
  <si>
    <t xml:space="preserve">Dự án 3: Phát triển sản xuất nông lâm nghiệp bền vững, phát huy tiềm năng thế mạnh của các vùng miền để sản xuất hàng hóa theo chuỗi giá trị </t>
  </si>
  <si>
    <t xml:space="preserve">Dự án 5: Phát triển giáo dục đào tạo nâng cao chất lượng nguồn nhân lực  </t>
  </si>
  <si>
    <t xml:space="preserve">Dự án 9: Đầu tư phát triển nhóm dân tộc thiểu số rất ít người và nhóm dân tộc còn nhiều khó khăn </t>
  </si>
  <si>
    <t xml:space="preserve">Dự án 10: Truyền thông tuyên truyền vận động trong vùng đồng bào DTTS và miền núi; Kiểm tra giám sát đánh giá việc tổ chức thực hiện chương trình </t>
  </si>
  <si>
    <t>Biểu số 02</t>
  </si>
  <si>
    <t xml:space="preserve">BIỂU PHÂN BỔ CHI TIẾT NGUỒN KINH PHÍ SỰ NGHIỆP THỰC HIỆN CHƯƠNG TRÌNH MỤC TIÊU QUỐC GIA </t>
  </si>
  <si>
    <t>PHÁT TRIỂN KINH TẾ - XÃ HỘI VÙNG ĐỒNG BÀO DÂN TỘC THIỂU SỐ VÀ MIỀN NÚI NĂM 2022</t>
  </si>
  <si>
    <t>- Kinh phí tính theo số điểm (Bình quân 3,098 triệu/điểm)</t>
  </si>
  <si>
    <t>- Kinh phí tính theo số điểm (Bình quân 11,15 triệu/điểm)</t>
  </si>
  <si>
    <t>- Kinh phí tính theo số điểm (Bình quân 8,353 triệu/điểm)</t>
  </si>
  <si>
    <t>- Kinh phí tính theo số điểm (Bình quân 2,768 triệu/điểm)</t>
  </si>
  <si>
    <t>Sự nghiệp kinh tế</t>
  </si>
  <si>
    <t>Sự nghiệp giáo dục</t>
  </si>
  <si>
    <t>Sự nghiệp đào tạo</t>
  </si>
  <si>
    <t>Sự nghiệp văn hóa</t>
  </si>
  <si>
    <t>Y tế, dân số và gia đình</t>
  </si>
  <si>
    <t>Quản lý nhà nước</t>
  </si>
  <si>
    <t>Tam đường</t>
  </si>
  <si>
    <t>Thành phố</t>
  </si>
  <si>
    <t>Giáo dục - đào tạo và dạy nghề- Đào tạo khác trong nước</t>
  </si>
  <si>
    <t xml:space="preserve"> 070 - 083</t>
  </si>
  <si>
    <t>Tài chính và khác</t>
  </si>
  <si>
    <t xml:space="preserve"> 400 - 429</t>
  </si>
  <si>
    <t>Hoạt động của các quản lý nhà nước, Đảng, đoàn thể - Quản lý nhà nước</t>
  </si>
  <si>
    <t xml:space="preserve"> 340 - 341</t>
  </si>
  <si>
    <t>Dân tộc</t>
  </si>
  <si>
    <t>Nội vụ</t>
  </si>
  <si>
    <t>085</t>
  </si>
  <si>
    <t>QLHC</t>
  </si>
  <si>
    <t>Văn hóa</t>
  </si>
  <si>
    <t>160-161 SNVH</t>
  </si>
  <si>
    <t>Mường tè</t>
  </si>
  <si>
    <t>Các hoạt động kinh tế</t>
  </si>
  <si>
    <t>Giáo dục - đào tạo và dạy nghề</t>
  </si>
  <si>
    <t>Văn hóa thông tin</t>
  </si>
  <si>
    <t>Quản lý hành chính</t>
  </si>
  <si>
    <t>Công thương</t>
  </si>
  <si>
    <t>QLNN (340.341)</t>
  </si>
  <si>
    <t>GD</t>
  </si>
  <si>
    <t>070-074</t>
  </si>
  <si>
    <t>070-074 và 070-073</t>
  </si>
  <si>
    <t>Tư pháp</t>
  </si>
  <si>
    <t>' 340 - 341</t>
  </si>
  <si>
    <t>340-341: 251trđ. 280-338 (271trđ)</t>
  </si>
  <si>
    <t>Sự nghiệp văn hóa thông tin</t>
  </si>
  <si>
    <t>BIỂU PHÂN BỔ CHI TIẾT NGUỒN KINH PHÍ SỰ NGHIỆP THỰC HIỆN CHƯƠNG TRÌNH MỤC TIÊU QUỐC GIA PHÁT TRIỂN KINH TẾ - XÃ HỘI VÙNG ĐỒNG BÀO DÂN TỘC THIỂU SỐ VÀ MIỀN NÚI NĂM 2022</t>
  </si>
  <si>
    <t>Gồm:</t>
  </si>
  <si>
    <t>Sự nghiệp đảm bảo xã hội</t>
  </si>
  <si>
    <t>Sự nghiệp giáo dục - đào tạo và dạy nghề</t>
  </si>
  <si>
    <t xml:space="preserve"> -</t>
  </si>
  <si>
    <t>Đơn vị: Ban Dân tộc</t>
  </si>
  <si>
    <t>(Kèm theo Quyết định số:         /QĐ-UBND ngày       /       /2022 của UBND tỉnh Lai Châu)</t>
  </si>
  <si>
    <t>Đơn vị: Sở Tư pháp</t>
  </si>
  <si>
    <r>
      <t>Tổng số</t>
    </r>
    <r>
      <rPr>
        <b/>
        <u/>
        <vertAlign val="superscript"/>
        <sz val="12"/>
        <rFont val="Times New Roman"/>
        <family val="1"/>
        <charset val="163"/>
      </rPr>
      <t>(1)</t>
    </r>
  </si>
  <si>
    <t>Đơn vị: Sở Công thương</t>
  </si>
  <si>
    <t>Nội dung số 01+03: Phát triển sản xuất theo chuỗi giá trị, khởi sự kinh doanh, khởi nghiệp và thu hút đầu tư</t>
  </si>
  <si>
    <t>Nội dung số 02: Trồng dược liệu quý</t>
  </si>
  <si>
    <t>Tiêu chí tính điểm</t>
  </si>
  <si>
    <t xml:space="preserve"> </t>
  </si>
  <si>
    <t>Kinh phí tính theo số điểm (Bình quân 8,18 triệu/điểm)</t>
  </si>
  <si>
    <r>
      <t>Tổng số</t>
    </r>
    <r>
      <rPr>
        <b/>
        <u/>
        <vertAlign val="superscript"/>
        <sz val="11.5"/>
        <rFont val="Times New Roman"/>
        <family val="1"/>
      </rPr>
      <t>(1)</t>
    </r>
  </si>
  <si>
    <r>
      <rPr>
        <b/>
        <u/>
        <sz val="11"/>
        <rFont val="Times New Roman"/>
        <family val="1"/>
      </rPr>
      <t>* Ghi chú:</t>
    </r>
    <r>
      <rPr>
        <sz val="11"/>
        <rFont val="Times New Roman"/>
        <family val="1"/>
      </rPr>
      <t xml:space="preserve"> </t>
    </r>
  </si>
  <si>
    <t>- Kinh phí tính theo số điểm (Bình quân 160,74 triệu/điểm)</t>
  </si>
  <si>
    <t>- Kinh phí tính theo số điểm (Bình quân 30,07 triệu/điểm)</t>
  </si>
  <si>
    <t>- Kinh phí tính theo số điểm (Bình quân 301,9 triệu/điểm)</t>
  </si>
  <si>
    <t>- Kinh phí tính theo số điểm (Bình quân 164,2 triệu/điểm)</t>
  </si>
  <si>
    <t>- Kinh phí tính theo số điểm (Bình quân 22,24 triệu/điểm)</t>
  </si>
  <si>
    <t>- Kinh phí tính theo số điểm (Bình quân 126,6 triệu/điểm)</t>
  </si>
  <si>
    <t>- Kinh phí tính theo số điểm (Bình quân 1,51 triệu/điểm)</t>
  </si>
  <si>
    <t>- Kinh phí tính theo số điểm (Bình quân 4,44 triệu/điểm)</t>
  </si>
  <si>
    <t>- Kinh phí tính theo số điểm (100triệu/điểm)</t>
  </si>
  <si>
    <t>PHÁT TRIỂN KINH TẾ - XÃ HỘI VÙNG ĐỒNG BÀO DÂN TỘC THIỂU SỐ VÀ MIỀN NÚI NĂM 2023</t>
  </si>
  <si>
    <t>(Kèm theo Tờ trình số:           /TTr-STC ngày      /02/2023 của Sở Tài chính)</t>
  </si>
  <si>
    <t>BIỂU PHÂN BỔ CHI TIẾT NGUỒN KINH PHÍ SỰ NGHIỆP THỰC HIỆN CHƯƠNG TRÌNH MỤC TIÊU QUỐC GIA PHÁT TRIỂN KINH TẾ - XÃ HỘI VÙNG ĐỒNG BÀO DÂN TỘC THIỂU SỐ VÀ MIỀN NÚI NĂM 2023</t>
  </si>
  <si>
    <t>Đảm bảo xã hội</t>
  </si>
  <si>
    <t>(Kèm theo Quyết định số:         /QĐ-UBND ngày       /       /2023 của UBND tỉnh Lai Châu)</t>
  </si>
  <si>
    <t>Đơn vị: Sở Lao động - Thương binh và xã hội</t>
  </si>
  <si>
    <t>Đơn vị: Trường Cao đẳng cộng đồng</t>
  </si>
  <si>
    <t>Đơn vị: Sở Thông tin và truyền thông</t>
  </si>
  <si>
    <t>Đơn vị: Sở Nông nghiệp và PTNT</t>
  </si>
  <si>
    <t>Đơn vị: Sở Y tế</t>
  </si>
  <si>
    <t>Sự nghiệp y tế, dân số và gia đình</t>
  </si>
  <si>
    <t>Đơn vị: Sở Giáo dục và Đào tạo</t>
  </si>
  <si>
    <t>Đơn vị: Sở Nội vụ</t>
  </si>
  <si>
    <t>Đơn vị: Hội Liên hiệp phụ nữ</t>
  </si>
  <si>
    <t>Đơn vị: Hội Nông dân</t>
  </si>
  <si>
    <t>Đơn vị: Liên minh HTX</t>
  </si>
  <si>
    <t>v</t>
  </si>
  <si>
    <t>Trong đó chi tiết theo từng lĩnh vực sự nghiệp</t>
  </si>
  <si>
    <t>Biểu số 01</t>
  </si>
  <si>
    <t xml:space="preserve">Phòng Nội Vụ </t>
  </si>
  <si>
    <t>Phòng Nông nghiệp và PTNT huyện</t>
  </si>
  <si>
    <t>Sửa chữa máy phát truyền hình số mặt đất</t>
  </si>
  <si>
    <t>BIỂU TỔNG HỢP 
PHÂN BỔ, BỔ SUNG KINH PHÍ NĂM 2024 (NGUỒN DỰ PHÒNG NGÂN SÁCH NĂM 2024)</t>
  </si>
  <si>
    <t>Số tiền</t>
  </si>
  <si>
    <t>Đơn vị tính: đồng</t>
  </si>
  <si>
    <t>Kinh phí tuyển dụng công chức cấp xã năm 2024</t>
  </si>
  <si>
    <t xml:space="preserve"> Kinh phí tổ tuần tra lưu động thực hiện nhiệm vụ phòng cháy, chữa cháy rừng mùa khô năm 2024 </t>
  </si>
  <si>
    <t>Kinh phí huấn luyện dân quân tự vệ năm 2024</t>
  </si>
  <si>
    <t>Phòng Văn hóa và Thông tin</t>
  </si>
  <si>
    <t>Kinh phí mở đợt cao điểm tấn công truy quét các loại tội phạm những tháng cuối năm 2024</t>
  </si>
  <si>
    <t>Hỗ trợ công tác kiểm soát, kiểm tra cơ sở kinh doanh có điều kiện về ANTT, các cơ sở nguy hiểm cháy nổ, vận động quần chúng nhân dân giao nộp vũ khí vật liệu nổ, pháo nổ trên địa bàn huyện</t>
  </si>
  <si>
    <t>Chi tuyên truyền công tác đảm bảo an ninh nông thôn trên địa bàn huyện</t>
  </si>
  <si>
    <t>3.1</t>
  </si>
  <si>
    <t>3.2</t>
  </si>
  <si>
    <t>3.3</t>
  </si>
  <si>
    <t>(Kèm theo Quyết định số 2760/QĐ -UBND ngày 15/11/2024 của UBND huyện Than Uyên)</t>
  </si>
  <si>
    <t xml:space="preserve">Kinh phí tổ chức Kỷ niệm 80 năm ngày thành lập Quân đội nhân dân Việt Nam </t>
  </si>
  <si>
    <t>Công an huyện</t>
  </si>
  <si>
    <t>Ban Chỉ huy quân sự huyện Than Uyên</t>
  </si>
  <si>
    <t>Trung tâm Văn hóa, Thể thao và Truyền thông</t>
  </si>
  <si>
    <t>Kinh phí thiết lập các cụm loa truyền thanh thông minh còn thiếu cho xã Mường Kim và Phúc Than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</si>
</sst>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 _₫_-;\-* #,##0.00\ _₫_-;_-* &quot;-&quot;??\ _₫_-;_-@_-"/>
    <numFmt numFmtId="165" formatCode="_(* #,##0_);_(* \(#,##0\);_(* &quot;-&quot;??_);_(@_)"/>
    <numFmt numFmtId="166" formatCode="_(* #,##0.0_);_(* \(#,##0.0\);_(* &quot;-&quot;?_);_(@_)"/>
    <numFmt numFmtId="167" formatCode="_(* #,##0.00_);_(* \(#,##0.00\);_(* &quot;-&quot;&quot;?&quot;&quot;?&quot;_);_(@_)"/>
    <numFmt numFmtId="168" formatCode="_(* #.##0.00_);_(* \(#.##0.00\);_(* &quot;-&quot;??_);_(@_)"/>
  </numFmts>
  <fonts count="66" x14ac:knownFonts="1">
    <font>
      <sz val="11"/>
      <color theme="1"/>
      <name val="Calibri"/>
      <family val="2"/>
      <scheme val="minor"/>
    </font>
    <font>
      <sz val="11"/>
      <color theme="1"/>
      <name val="Calibri"/>
      <family val="2"/>
      <scheme val="minor"/>
    </font>
    <font>
      <sz val="10"/>
      <name val="Arial"/>
      <family val="2"/>
      <charset val="163"/>
    </font>
    <font>
      <sz val="12"/>
      <name val="Times New Roman"/>
      <family val="1"/>
    </font>
    <font>
      <sz val="10"/>
      <name val="Arial"/>
      <family val="2"/>
    </font>
    <font>
      <sz val="12"/>
      <color theme="1"/>
      <name val="Times New Roman"/>
      <family val="2"/>
    </font>
    <font>
      <sz val="10"/>
      <name val="Helv"/>
      <family val="2"/>
    </font>
    <font>
      <sz val="11"/>
      <name val="Times New Roman"/>
      <family val="1"/>
    </font>
    <font>
      <b/>
      <sz val="11"/>
      <name val="Times New Roman"/>
      <family val="1"/>
    </font>
    <font>
      <i/>
      <sz val="11"/>
      <name val="Times New Roman"/>
      <family val="1"/>
    </font>
    <font>
      <sz val="11"/>
      <name val="Times New Roman"/>
      <family val="1"/>
      <charset val="163"/>
    </font>
    <font>
      <sz val="11.5"/>
      <name val="Times New Roman"/>
      <family val="1"/>
    </font>
    <font>
      <b/>
      <sz val="14"/>
      <name val="Times New Roman"/>
      <family val="1"/>
      <charset val="163"/>
    </font>
    <font>
      <i/>
      <sz val="14"/>
      <name val="Times New Roman"/>
      <family val="1"/>
      <charset val="163"/>
    </font>
    <font>
      <i/>
      <sz val="12"/>
      <name val="Times New Roman"/>
      <family val="1"/>
      <charset val="163"/>
    </font>
    <font>
      <b/>
      <sz val="11"/>
      <name val="Times New Roman"/>
      <family val="1"/>
      <charset val="163"/>
    </font>
    <font>
      <b/>
      <sz val="11.5"/>
      <name val="Times New Roman"/>
      <family val="1"/>
    </font>
    <font>
      <b/>
      <i/>
      <sz val="11"/>
      <name val="Times New Roman"/>
      <family val="1"/>
      <charset val="163"/>
    </font>
    <font>
      <b/>
      <u/>
      <sz val="11"/>
      <name val="Times New Roman"/>
      <family val="1"/>
    </font>
    <font>
      <sz val="11"/>
      <color rgb="FFFF0000"/>
      <name val="Times New Roman"/>
      <family val="1"/>
      <charset val="163"/>
    </font>
    <font>
      <b/>
      <sz val="11"/>
      <color rgb="FFFF0000"/>
      <name val="Times New Roman"/>
      <family val="1"/>
      <charset val="163"/>
    </font>
    <font>
      <b/>
      <sz val="11.5"/>
      <color rgb="FFFF0000"/>
      <name val="Times New Roman"/>
      <family val="1"/>
      <charset val="163"/>
    </font>
    <font>
      <sz val="11.5"/>
      <name val="Times New Roman"/>
      <family val="1"/>
      <charset val="163"/>
    </font>
    <font>
      <b/>
      <sz val="11.5"/>
      <name val="Times New Roman"/>
      <family val="1"/>
      <charset val="163"/>
    </font>
    <font>
      <b/>
      <u/>
      <sz val="11"/>
      <name val="Times New Roman"/>
      <family val="1"/>
      <charset val="163"/>
    </font>
    <font>
      <b/>
      <u/>
      <sz val="11.5"/>
      <name val="Times New Roman"/>
      <family val="1"/>
      <charset val="163"/>
    </font>
    <font>
      <b/>
      <u/>
      <vertAlign val="superscript"/>
      <sz val="11.5"/>
      <name val="Times New Roman"/>
      <family val="1"/>
      <charset val="163"/>
    </font>
    <font>
      <u/>
      <sz val="11"/>
      <name val="Times New Roman"/>
      <family val="1"/>
      <charset val="163"/>
    </font>
    <font>
      <b/>
      <sz val="12"/>
      <name val="Times New Roman"/>
      <family val="1"/>
    </font>
    <font>
      <b/>
      <sz val="12"/>
      <name val="Times New Roman"/>
      <family val="1"/>
      <charset val="163"/>
    </font>
    <font>
      <sz val="11"/>
      <color indexed="8"/>
      <name val="Calibri"/>
      <family val="2"/>
    </font>
    <font>
      <b/>
      <sz val="14"/>
      <name val="Times New Roman"/>
      <family val="1"/>
    </font>
    <font>
      <sz val="8"/>
      <color rgb="FFFF0000"/>
      <name val="Times New Roman"/>
      <family val="1"/>
      <charset val="163"/>
    </font>
    <font>
      <b/>
      <sz val="8"/>
      <name val="Times New Roman"/>
      <family val="1"/>
      <charset val="163"/>
    </font>
    <font>
      <sz val="8"/>
      <name val="Times New Roman"/>
      <family val="1"/>
      <charset val="163"/>
    </font>
    <font>
      <i/>
      <sz val="8"/>
      <name val="Times New Roman"/>
      <family val="1"/>
      <charset val="163"/>
    </font>
    <font>
      <u/>
      <sz val="8"/>
      <name val="Times New Roman"/>
      <family val="1"/>
      <charset val="163"/>
    </font>
    <font>
      <b/>
      <u/>
      <sz val="8"/>
      <name val="Times New Roman"/>
      <family val="1"/>
      <charset val="163"/>
    </font>
    <font>
      <b/>
      <sz val="8"/>
      <color rgb="FFFF0000"/>
      <name val="Times New Roman"/>
      <family val="1"/>
      <charset val="163"/>
    </font>
    <font>
      <b/>
      <sz val="9"/>
      <color indexed="81"/>
      <name val="Tahoma"/>
      <family val="2"/>
    </font>
    <font>
      <b/>
      <i/>
      <sz val="11"/>
      <color rgb="FFFF0000"/>
      <name val="Times New Roman"/>
      <family val="1"/>
      <charset val="163"/>
    </font>
    <font>
      <b/>
      <u/>
      <sz val="11"/>
      <color rgb="FFFF0000"/>
      <name val="Times New Roman"/>
      <family val="1"/>
      <charset val="163"/>
    </font>
    <font>
      <sz val="11.5"/>
      <color rgb="FFFF0000"/>
      <name val="Times New Roman"/>
      <family val="1"/>
      <charset val="163"/>
    </font>
    <font>
      <sz val="12"/>
      <name val="Times New Roman"/>
      <family val="1"/>
      <charset val="163"/>
    </font>
    <font>
      <b/>
      <u/>
      <sz val="12"/>
      <name val="Times New Roman"/>
      <family val="1"/>
      <charset val="163"/>
    </font>
    <font>
      <u/>
      <sz val="12"/>
      <name val="Times New Roman"/>
      <family val="1"/>
      <charset val="163"/>
    </font>
    <font>
      <b/>
      <u/>
      <vertAlign val="superscript"/>
      <sz val="12"/>
      <name val="Times New Roman"/>
      <family val="1"/>
      <charset val="163"/>
    </font>
    <font>
      <sz val="14"/>
      <name val="Times New Roman"/>
      <family val="1"/>
    </font>
    <font>
      <sz val="10"/>
      <color indexed="8"/>
      <name val="Arial"/>
      <family val="2"/>
    </font>
    <font>
      <b/>
      <i/>
      <sz val="11"/>
      <name val="Times New Roman"/>
      <family val="1"/>
    </font>
    <font>
      <i/>
      <sz val="14"/>
      <name val="Times New Roman"/>
      <family val="1"/>
    </font>
    <font>
      <b/>
      <u/>
      <sz val="11.5"/>
      <name val="Times New Roman"/>
      <family val="1"/>
    </font>
    <font>
      <b/>
      <u/>
      <vertAlign val="superscript"/>
      <sz val="11.5"/>
      <name val="Times New Roman"/>
      <family val="1"/>
    </font>
    <font>
      <u/>
      <sz val="11"/>
      <name val="Times New Roman"/>
      <family val="1"/>
    </font>
    <font>
      <b/>
      <i/>
      <sz val="10"/>
      <name val="Times New Roman"/>
      <family val="1"/>
    </font>
    <font>
      <sz val="11"/>
      <color rgb="FFFF0000"/>
      <name val="Times New Roman"/>
      <family val="1"/>
    </font>
    <font>
      <sz val="11.5"/>
      <color rgb="FFFF0000"/>
      <name val="Times New Roman"/>
      <family val="1"/>
    </font>
    <font>
      <sz val="12"/>
      <color theme="1"/>
      <name val="Times New Roman"/>
      <family val="1"/>
    </font>
    <font>
      <i/>
      <sz val="12"/>
      <name val="Times New Roman"/>
      <family val="1"/>
    </font>
    <font>
      <b/>
      <u/>
      <sz val="12"/>
      <name val="Times New Roman"/>
      <family val="1"/>
    </font>
    <font>
      <sz val="12"/>
      <color rgb="FFFF0000"/>
      <name val="Times New Roman"/>
      <family val="1"/>
    </font>
    <font>
      <sz val="14"/>
      <color indexed="8"/>
      <name val="Times New Roman"/>
      <family val="2"/>
    </font>
    <font>
      <sz val="8"/>
      <name val="Calibri"/>
      <family val="2"/>
      <scheme val="minor"/>
    </font>
    <font>
      <u/>
      <sz val="11.5"/>
      <name val="Times New Roman"/>
      <family val="1"/>
    </font>
    <font>
      <b/>
      <i/>
      <sz val="12"/>
      <name val="Times New Roman"/>
      <family val="1"/>
    </font>
    <font>
      <b/>
      <i/>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top/>
      <bottom/>
      <diagonal/>
    </border>
    <border>
      <left style="thin">
        <color auto="1"/>
      </left>
      <right style="thin">
        <color auto="1"/>
      </right>
      <top style="hair">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s>
  <cellStyleXfs count="42">
    <xf numFmtId="0" fontId="0" fillId="0" borderId="0"/>
    <xf numFmtId="43" fontId="2" fillId="0" borderId="0" applyFont="0" applyFill="0" applyBorder="0" applyAlignment="0" applyProtection="0"/>
    <xf numFmtId="43" fontId="3" fillId="0" borderId="0" applyFont="0" applyFill="0" applyBorder="0" applyAlignment="0" applyProtection="0"/>
    <xf numFmtId="0" fontId="1" fillId="0" borderId="0"/>
    <xf numFmtId="0" fontId="4" fillId="0" borderId="0"/>
    <xf numFmtId="0" fontId="4" fillId="0" borderId="0"/>
    <xf numFmtId="0" fontId="5" fillId="0" borderId="0"/>
    <xf numFmtId="43" fontId="4" fillId="0" borderId="0" applyFont="0" applyFill="0" applyBorder="0" applyAlignment="0" applyProtection="0"/>
    <xf numFmtId="0" fontId="6" fillId="0" borderId="0"/>
    <xf numFmtId="0" fontId="1" fillId="0" borderId="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167" fontId="30" fillId="0" borderId="0" applyFont="0" applyFill="0" applyBorder="0" applyAlignment="0" applyProtection="0"/>
    <xf numFmtId="43" fontId="30" fillId="0" borderId="0" applyFont="0" applyFill="0" applyBorder="0" applyAlignment="0" applyProtection="0"/>
    <xf numFmtId="0" fontId="4" fillId="0" borderId="0"/>
    <xf numFmtId="43" fontId="47" fillId="0" borderId="0" applyFont="0" applyFill="0" applyBorder="0" applyAlignment="0" applyProtection="0"/>
    <xf numFmtId="0" fontId="1" fillId="0" borderId="0"/>
    <xf numFmtId="0" fontId="4" fillId="0" borderId="0"/>
    <xf numFmtId="168" fontId="1" fillId="0" borderId="0" applyFont="0" applyFill="0" applyBorder="0" applyAlignment="0" applyProtection="0"/>
    <xf numFmtId="0" fontId="4" fillId="0" borderId="0"/>
    <xf numFmtId="168" fontId="4" fillId="0" borderId="0" applyFont="0" applyFill="0" applyBorder="0" applyAlignment="0" applyProtection="0"/>
    <xf numFmtId="0" fontId="3" fillId="0" borderId="0"/>
    <xf numFmtId="0" fontId="48" fillId="0" borderId="0">
      <alignment vertical="top"/>
    </xf>
    <xf numFmtId="164" fontId="3" fillId="0" borderId="0" applyFont="0" applyFill="0" applyBorder="0" applyAlignment="0" applyProtection="0"/>
    <xf numFmtId="167" fontId="30" fillId="0" borderId="0" applyFont="0" applyFill="0" applyBorder="0" applyAlignment="0" applyProtection="0"/>
    <xf numFmtId="0" fontId="1" fillId="0" borderId="0"/>
    <xf numFmtId="9" fontId="3" fillId="0" borderId="0" applyFont="0" applyFill="0" applyBorder="0" applyAlignment="0" applyProtection="0"/>
    <xf numFmtId="0" fontId="4" fillId="0" borderId="0"/>
    <xf numFmtId="43" fontId="1" fillId="0" borderId="0" applyFont="0" applyFill="0" applyBorder="0" applyAlignment="0" applyProtection="0"/>
    <xf numFmtId="0" fontId="61" fillId="0" borderId="0"/>
    <xf numFmtId="0" fontId="4" fillId="0" borderId="0"/>
    <xf numFmtId="0" fontId="4" fillId="0" borderId="0"/>
  </cellStyleXfs>
  <cellXfs count="430">
    <xf numFmtId="0" fontId="0" fillId="0" borderId="0" xfId="0"/>
    <xf numFmtId="0" fontId="7" fillId="0" borderId="0" xfId="0" applyFont="1"/>
    <xf numFmtId="0" fontId="7" fillId="2" borderId="0" xfId="0" applyFont="1" applyFill="1"/>
    <xf numFmtId="0" fontId="8"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3" fontId="7" fillId="2" borderId="0" xfId="0" applyNumberFormat="1" applyFont="1" applyFill="1"/>
    <xf numFmtId="0" fontId="10" fillId="0" borderId="0" xfId="0" applyFont="1"/>
    <xf numFmtId="0" fontId="14" fillId="0" borderId="0" xfId="0" applyFont="1" applyAlignment="1">
      <alignment vertical="center"/>
    </xf>
    <xf numFmtId="0" fontId="15" fillId="0" borderId="10" xfId="0" applyFont="1" applyBorder="1" applyAlignment="1">
      <alignment horizontal="center" vertical="center" wrapText="1"/>
    </xf>
    <xf numFmtId="0" fontId="17" fillId="0" borderId="10" xfId="0" applyFont="1" applyBorder="1" applyAlignment="1">
      <alignment vertical="center" wrapText="1"/>
    </xf>
    <xf numFmtId="3" fontId="10" fillId="0" borderId="0" xfId="0" applyNumberFormat="1" applyFont="1"/>
    <xf numFmtId="0" fontId="19" fillId="0" borderId="0" xfId="0" applyFont="1"/>
    <xf numFmtId="0" fontId="20" fillId="0" borderId="6" xfId="0" applyFont="1" applyBorder="1" applyAlignment="1">
      <alignment horizontal="center" vertical="center" wrapText="1"/>
    </xf>
    <xf numFmtId="3" fontId="21" fillId="0" borderId="6" xfId="0" applyNumberFormat="1" applyFont="1" applyBorder="1" applyAlignment="1">
      <alignment vertical="center" wrapText="1"/>
    </xf>
    <xf numFmtId="0" fontId="10" fillId="0" borderId="4" xfId="0" applyFont="1" applyBorder="1" applyAlignment="1">
      <alignment horizontal="center" vertical="center"/>
    </xf>
    <xf numFmtId="0" fontId="22" fillId="0" borderId="4" xfId="0" quotePrefix="1" applyFont="1" applyBorder="1" applyAlignment="1">
      <alignment horizontal="justify" vertical="center" wrapText="1"/>
    </xf>
    <xf numFmtId="0" fontId="10" fillId="0" borderId="4" xfId="0" applyFont="1" applyBorder="1" applyAlignment="1">
      <alignment horizontal="center" vertical="center" wrapText="1"/>
    </xf>
    <xf numFmtId="166" fontId="10" fillId="0" borderId="0" xfId="0" applyNumberFormat="1" applyFont="1"/>
    <xf numFmtId="3" fontId="10" fillId="0" borderId="10" xfId="0" applyNumberFormat="1" applyFont="1" applyBorder="1"/>
    <xf numFmtId="0" fontId="10" fillId="0" borderId="10" xfId="0" applyFont="1" applyBorder="1"/>
    <xf numFmtId="0" fontId="22"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0" xfId="0" applyFont="1"/>
    <xf numFmtId="0" fontId="1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0" xfId="0" applyFont="1" applyBorder="1"/>
    <xf numFmtId="0" fontId="10" fillId="0" borderId="12" xfId="0" applyFont="1" applyBorder="1"/>
    <xf numFmtId="3" fontId="7" fillId="0" borderId="10" xfId="0" applyNumberFormat="1" applyFont="1" applyBorder="1"/>
    <xf numFmtId="0" fontId="7" fillId="0" borderId="10" xfId="0" applyFont="1" applyBorder="1"/>
    <xf numFmtId="0" fontId="22" fillId="0" borderId="4" xfId="0" applyFont="1" applyBorder="1" applyAlignment="1">
      <alignment horizontal="justify" vertical="center" wrapText="1"/>
    </xf>
    <xf numFmtId="0" fontId="23" fillId="0" borderId="4" xfId="0" applyFont="1" applyBorder="1" applyAlignment="1">
      <alignment horizontal="justify" vertical="center" wrapText="1"/>
    </xf>
    <xf numFmtId="0" fontId="10" fillId="0" borderId="11" xfId="0" applyFont="1" applyBorder="1"/>
    <xf numFmtId="0" fontId="8" fillId="0" borderId="12" xfId="0" applyFont="1" applyBorder="1"/>
    <xf numFmtId="165" fontId="8" fillId="0" borderId="0" xfId="0" applyNumberFormat="1" applyFont="1"/>
    <xf numFmtId="3" fontId="22" fillId="0" borderId="4" xfId="0" applyNumberFormat="1" applyFont="1" applyBorder="1" applyAlignment="1">
      <alignment horizontal="right" vertical="center"/>
    </xf>
    <xf numFmtId="3" fontId="22" fillId="0" borderId="4" xfId="19" applyNumberFormat="1" applyFont="1" applyFill="1" applyBorder="1" applyAlignment="1">
      <alignment horizontal="right" vertical="center"/>
    </xf>
    <xf numFmtId="3" fontId="16" fillId="0" borderId="4" xfId="0" applyNumberFormat="1" applyFont="1" applyBorder="1" applyAlignment="1">
      <alignment horizontal="right" vertical="center"/>
    </xf>
    <xf numFmtId="3" fontId="11" fillId="0" borderId="4" xfId="0" applyNumberFormat="1" applyFont="1" applyBorder="1" applyAlignment="1">
      <alignment horizontal="right" vertical="center"/>
    </xf>
    <xf numFmtId="3" fontId="11" fillId="0" borderId="4" xfId="0" applyNumberFormat="1" applyFont="1" applyBorder="1" applyAlignment="1">
      <alignment horizontal="right" vertical="center" wrapText="1"/>
    </xf>
    <xf numFmtId="3" fontId="23" fillId="0" borderId="4" xfId="0" applyNumberFormat="1" applyFont="1" applyBorder="1" applyAlignment="1">
      <alignment vertical="center" wrapText="1"/>
    </xf>
    <xf numFmtId="3" fontId="16" fillId="0" borderId="4" xfId="0" applyNumberFormat="1" applyFont="1" applyBorder="1" applyAlignment="1">
      <alignment vertical="center" wrapText="1"/>
    </xf>
    <xf numFmtId="3" fontId="22" fillId="0" borderId="4" xfId="0" applyNumberFormat="1" applyFont="1" applyBorder="1" applyAlignment="1">
      <alignment horizontal="right" vertical="center" wrapText="1"/>
    </xf>
    <xf numFmtId="3" fontId="11" fillId="0" borderId="4" xfId="0" applyNumberFormat="1" applyFont="1" applyBorder="1" applyAlignment="1">
      <alignment vertical="center" wrapText="1"/>
    </xf>
    <xf numFmtId="3" fontId="22" fillId="0" borderId="4" xfId="0" applyNumberFormat="1" applyFont="1" applyBorder="1" applyAlignment="1">
      <alignment vertical="center" wrapText="1"/>
    </xf>
    <xf numFmtId="0" fontId="24" fillId="0" borderId="2" xfId="0" applyFont="1" applyBorder="1" applyAlignment="1">
      <alignment horizontal="center" vertical="center"/>
    </xf>
    <xf numFmtId="0" fontId="25" fillId="0" borderId="2" xfId="0" applyFont="1" applyBorder="1" applyAlignment="1">
      <alignment horizontal="center" vertical="center" wrapText="1"/>
    </xf>
    <xf numFmtId="3" fontId="24" fillId="0" borderId="2" xfId="0" applyNumberFormat="1" applyFont="1" applyBorder="1" applyAlignment="1">
      <alignment vertical="center" wrapText="1"/>
    </xf>
    <xf numFmtId="0" fontId="27" fillId="0" borderId="0" xfId="0" applyFont="1"/>
    <xf numFmtId="3" fontId="22" fillId="0" borderId="4" xfId="19" applyNumberFormat="1" applyFont="1" applyFill="1" applyBorder="1" applyAlignment="1">
      <alignment horizontal="right" vertical="center" wrapText="1"/>
    </xf>
    <xf numFmtId="3" fontId="23" fillId="0" borderId="4" xfId="0" applyNumberFormat="1" applyFont="1" applyBorder="1" applyAlignment="1">
      <alignment horizontal="right" vertical="center"/>
    </xf>
    <xf numFmtId="3" fontId="23" fillId="0" borderId="6" xfId="0" applyNumberFormat="1" applyFont="1" applyBorder="1" applyAlignment="1">
      <alignment vertical="center" wrapText="1"/>
    </xf>
    <xf numFmtId="3" fontId="16" fillId="0" borderId="4" xfId="19" applyNumberFormat="1" applyFont="1" applyFill="1" applyBorder="1" applyAlignment="1">
      <alignment horizontal="right" vertical="center" wrapText="1"/>
    </xf>
    <xf numFmtId="3" fontId="11" fillId="0" borderId="4" xfId="19" applyNumberFormat="1" applyFont="1" applyFill="1" applyBorder="1" applyAlignment="1">
      <alignment horizontal="right" vertical="center" wrapText="1"/>
    </xf>
    <xf numFmtId="3" fontId="7" fillId="0" borderId="0" xfId="0" applyNumberFormat="1" applyFont="1"/>
    <xf numFmtId="0" fontId="15" fillId="0" borderId="4" xfId="0" applyFont="1" applyBorder="1" applyAlignment="1">
      <alignment horizontal="center" vertical="center"/>
    </xf>
    <xf numFmtId="0" fontId="23" fillId="0" borderId="4" xfId="0" applyFont="1" applyBorder="1" applyAlignment="1">
      <alignment vertical="center" wrapText="1"/>
    </xf>
    <xf numFmtId="3" fontId="23" fillId="0" borderId="4" xfId="0" applyNumberFormat="1" applyFont="1" applyBorder="1" applyAlignment="1">
      <alignment vertical="center"/>
    </xf>
    <xf numFmtId="0" fontId="8" fillId="2" borderId="0" xfId="0" applyFont="1" applyFill="1"/>
    <xf numFmtId="0" fontId="22" fillId="0" borderId="0" xfId="0" applyFont="1" applyAlignment="1">
      <alignment wrapText="1"/>
    </xf>
    <xf numFmtId="0" fontId="23" fillId="0" borderId="10" xfId="0" applyFont="1" applyBorder="1" applyAlignment="1">
      <alignment horizontal="center" vertical="center" wrapText="1"/>
    </xf>
    <xf numFmtId="0" fontId="23" fillId="0" borderId="4" xfId="0" quotePrefix="1" applyFont="1" applyBorder="1" applyAlignment="1">
      <alignment horizontal="justify" vertical="center" wrapText="1"/>
    </xf>
    <xf numFmtId="0" fontId="22" fillId="2" borderId="4" xfId="0" quotePrefix="1" applyFont="1" applyFill="1" applyBorder="1" applyAlignment="1">
      <alignment horizontal="justify" vertical="center" wrapText="1"/>
    </xf>
    <xf numFmtId="0" fontId="22" fillId="0" borderId="4" xfId="0" applyFont="1" applyBorder="1" applyAlignment="1">
      <alignment horizontal="left" vertical="center" wrapText="1"/>
    </xf>
    <xf numFmtId="0" fontId="23" fillId="0" borderId="6" xfId="0" applyFont="1" applyBorder="1" applyAlignment="1">
      <alignment horizontal="left" vertical="center" wrapText="1"/>
    </xf>
    <xf numFmtId="0" fontId="8" fillId="0" borderId="0" xfId="0" applyFont="1" applyAlignment="1">
      <alignment horizontal="center" vertical="center" wrapText="1"/>
    </xf>
    <xf numFmtId="0" fontId="19" fillId="0" borderId="0" xfId="0" applyFont="1" applyAlignment="1">
      <alignment horizontal="center" vertical="center" wrapText="1"/>
    </xf>
    <xf numFmtId="0" fontId="10" fillId="0" borderId="0" xfId="0" applyFont="1" applyAlignment="1">
      <alignment horizontal="center" vertical="center" wrapText="1"/>
    </xf>
    <xf numFmtId="0" fontId="27" fillId="0" borderId="0" xfId="0" applyFont="1" applyAlignment="1">
      <alignment horizontal="center" vertical="center" wrapText="1"/>
    </xf>
    <xf numFmtId="0" fontId="7" fillId="0" borderId="0" xfId="0" applyFont="1" applyAlignment="1">
      <alignment horizontal="center" vertical="center" wrapText="1"/>
    </xf>
    <xf numFmtId="0" fontId="1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32" fillId="0" borderId="0" xfId="0" applyFont="1" applyAlignment="1">
      <alignment horizontal="center" vertical="center" wrapText="1"/>
    </xf>
    <xf numFmtId="0" fontId="34" fillId="0" borderId="0" xfId="0" applyFont="1" applyAlignment="1">
      <alignment horizontal="center" vertical="center" wrapText="1"/>
    </xf>
    <xf numFmtId="0" fontId="33"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2" borderId="1" xfId="0" applyFont="1" applyFill="1" applyBorder="1" applyAlignment="1">
      <alignment horizontal="center" vertical="center" wrapText="1"/>
    </xf>
    <xf numFmtId="0" fontId="33" fillId="0" borderId="0" xfId="0" applyFont="1" applyAlignment="1">
      <alignment horizontal="center" vertical="center" wrapText="1"/>
    </xf>
    <xf numFmtId="0" fontId="36" fillId="0" borderId="0" xfId="0" applyFont="1" applyAlignment="1">
      <alignment horizontal="center" vertical="center" wrapText="1"/>
    </xf>
    <xf numFmtId="3" fontId="33" fillId="0" borderId="0" xfId="0" applyNumberFormat="1" applyFont="1" applyAlignment="1">
      <alignment horizontal="center" vertical="center" wrapText="1"/>
    </xf>
    <xf numFmtId="3" fontId="34" fillId="0" borderId="0" xfId="19" applyNumberFormat="1" applyFont="1" applyFill="1" applyBorder="1" applyAlignment="1">
      <alignment horizontal="center" vertical="center" wrapText="1"/>
    </xf>
    <xf numFmtId="3" fontId="33" fillId="0" borderId="0" xfId="19" applyNumberFormat="1" applyFont="1" applyFill="1" applyBorder="1" applyAlignment="1">
      <alignment horizontal="center" vertical="center" wrapText="1"/>
    </xf>
    <xf numFmtId="3" fontId="34" fillId="0" borderId="4" xfId="0" applyNumberFormat="1" applyFont="1" applyBorder="1" applyAlignment="1">
      <alignment horizontal="center" vertical="center" wrapText="1"/>
    </xf>
    <xf numFmtId="0" fontId="34" fillId="0" borderId="10" xfId="0" applyFont="1" applyBorder="1" applyAlignment="1">
      <alignment horizontal="center" vertical="center" wrapText="1"/>
    </xf>
    <xf numFmtId="0" fontId="38" fillId="0" borderId="0" xfId="0" applyFont="1" applyAlignment="1">
      <alignment horizontal="center" vertical="center" wrapText="1"/>
    </xf>
    <xf numFmtId="0" fontId="32" fillId="0" borderId="10" xfId="0" applyFont="1" applyBorder="1" applyAlignment="1">
      <alignment horizontal="center" vertical="center" wrapText="1"/>
    </xf>
    <xf numFmtId="3" fontId="34" fillId="0" borderId="0" xfId="0" applyNumberFormat="1" applyFont="1" applyAlignment="1">
      <alignment horizontal="center" vertical="center" wrapText="1"/>
    </xf>
    <xf numFmtId="0" fontId="34" fillId="0" borderId="12" xfId="0" applyFont="1" applyBorder="1" applyAlignment="1">
      <alignment horizontal="center" vertical="center" wrapText="1"/>
    </xf>
    <xf numFmtId="3" fontId="33" fillId="3" borderId="0" xfId="0" applyNumberFormat="1" applyFont="1" applyFill="1" applyAlignment="1">
      <alignment horizontal="center" vertical="center" wrapText="1"/>
    </xf>
    <xf numFmtId="0" fontId="38" fillId="0" borderId="10" xfId="0" applyFont="1" applyBorder="1" applyAlignment="1">
      <alignment horizontal="center" vertical="center" wrapText="1"/>
    </xf>
    <xf numFmtId="0" fontId="32" fillId="3" borderId="0" xfId="0" applyFont="1" applyFill="1" applyAlignment="1">
      <alignment horizontal="center" vertical="center" wrapText="1"/>
    </xf>
    <xf numFmtId="0" fontId="33" fillId="0" borderId="12" xfId="0" applyFont="1" applyBorder="1" applyAlignment="1">
      <alignment horizontal="center" vertical="center" wrapText="1"/>
    </xf>
    <xf numFmtId="0" fontId="32" fillId="0" borderId="11" xfId="0" applyFont="1" applyBorder="1" applyAlignment="1">
      <alignment horizontal="center" vertical="center" wrapText="1"/>
    </xf>
    <xf numFmtId="3" fontId="38" fillId="0" borderId="0" xfId="0" applyNumberFormat="1" applyFont="1" applyAlignment="1">
      <alignment horizontal="center" vertical="center" wrapText="1"/>
    </xf>
    <xf numFmtId="0" fontId="35" fillId="0" borderId="0" xfId="0" applyFont="1" applyAlignment="1">
      <alignment horizontal="center" vertical="center" wrapText="1"/>
    </xf>
    <xf numFmtId="3" fontId="37" fillId="2" borderId="1" xfId="0"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3" fontId="34" fillId="2" borderId="1" xfId="19" applyNumberFormat="1" applyFont="1" applyFill="1" applyBorder="1" applyAlignment="1">
      <alignment horizontal="center" vertical="center" wrapText="1"/>
    </xf>
    <xf numFmtId="3" fontId="33" fillId="2" borderId="1" xfId="19"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3" fontId="34" fillId="0" borderId="9" xfId="0" applyNumberFormat="1" applyFont="1" applyBorder="1" applyAlignment="1">
      <alignment horizontal="center" vertical="center" wrapText="1"/>
    </xf>
    <xf numFmtId="3" fontId="34" fillId="0" borderId="14"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3" fontId="34" fillId="0" borderId="10" xfId="0" applyNumberFormat="1" applyFont="1" applyBorder="1" applyAlignment="1">
      <alignment horizontal="center" vertical="center" wrapText="1"/>
    </xf>
    <xf numFmtId="166" fontId="34" fillId="0" borderId="0" xfId="0" quotePrefix="1" applyNumberFormat="1" applyFont="1" applyAlignment="1">
      <alignment horizontal="center" vertical="center" wrapText="1"/>
    </xf>
    <xf numFmtId="0" fontId="34" fillId="2" borderId="4" xfId="0" quotePrefix="1" applyFont="1" applyFill="1" applyBorder="1" applyAlignment="1">
      <alignment horizontal="center" vertical="center" wrapText="1"/>
    </xf>
    <xf numFmtId="0" fontId="33" fillId="0" borderId="10" xfId="0" applyFont="1" applyBorder="1" applyAlignment="1">
      <alignment horizontal="center" vertical="center" wrapText="1"/>
    </xf>
    <xf numFmtId="0" fontId="8" fillId="0" borderId="10" xfId="0" applyFont="1" applyBorder="1" applyAlignment="1">
      <alignment horizontal="center" vertical="center" wrapText="1"/>
    </xf>
    <xf numFmtId="165" fontId="33" fillId="0" borderId="0" xfId="0" applyNumberFormat="1" applyFont="1" applyAlignment="1">
      <alignment horizontal="center" vertical="center" wrapText="1"/>
    </xf>
    <xf numFmtId="0" fontId="10" fillId="0" borderId="11" xfId="0" applyFont="1" applyBorder="1" applyAlignment="1">
      <alignment horizontal="center" vertical="center" wrapText="1"/>
    </xf>
    <xf numFmtId="3" fontId="38" fillId="2" borderId="1" xfId="0" applyNumberFormat="1" applyFont="1" applyFill="1" applyBorder="1" applyAlignment="1">
      <alignment horizontal="center" vertical="center" wrapText="1"/>
    </xf>
    <xf numFmtId="2" fontId="34" fillId="2" borderId="0" xfId="0" applyNumberFormat="1" applyFont="1" applyFill="1" applyAlignment="1">
      <alignment horizontal="center" vertical="center" wrapText="1"/>
    </xf>
    <xf numFmtId="2" fontId="33" fillId="2" borderId="0" xfId="0" applyNumberFormat="1" applyFont="1" applyFill="1" applyAlignment="1">
      <alignment horizontal="center" vertical="center" wrapText="1"/>
    </xf>
    <xf numFmtId="2" fontId="34" fillId="2" borderId="0" xfId="0" quotePrefix="1" applyNumberFormat="1" applyFont="1" applyFill="1" applyAlignment="1">
      <alignment horizontal="center" vertical="center" wrapText="1"/>
    </xf>
    <xf numFmtId="0" fontId="34" fillId="2" borderId="0" xfId="0" applyFont="1" applyFill="1" applyAlignment="1">
      <alignment horizontal="center" vertical="center" wrapText="1"/>
    </xf>
    <xf numFmtId="3" fontId="34" fillId="3" borderId="10"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2" fontId="7" fillId="0" borderId="0" xfId="0" quotePrefix="1" applyNumberFormat="1" applyFont="1" applyAlignment="1">
      <alignment horizontal="left" wrapText="1"/>
    </xf>
    <xf numFmtId="0" fontId="10" fillId="0" borderId="0" xfId="0" applyFont="1" applyAlignment="1">
      <alignment horizontal="left" wrapText="1"/>
    </xf>
    <xf numFmtId="2" fontId="7" fillId="0" borderId="0" xfId="0" applyNumberFormat="1" applyFont="1" applyAlignment="1">
      <alignment horizontal="left" wrapText="1"/>
    </xf>
    <xf numFmtId="2" fontId="7" fillId="0" borderId="0" xfId="0" quotePrefix="1" applyNumberFormat="1" applyFont="1" applyAlignment="1">
      <alignment horizontal="justify" wrapText="1"/>
    </xf>
    <xf numFmtId="0" fontId="40" fillId="0" borderId="10" xfId="0" applyFont="1" applyBorder="1" applyAlignment="1">
      <alignment vertical="center" wrapText="1"/>
    </xf>
    <xf numFmtId="3" fontId="41" fillId="0" borderId="2" xfId="0" applyNumberFormat="1" applyFont="1" applyBorder="1" applyAlignment="1">
      <alignment vertical="center" wrapText="1"/>
    </xf>
    <xf numFmtId="3" fontId="21" fillId="0" borderId="4" xfId="0" applyNumberFormat="1" applyFont="1" applyBorder="1" applyAlignment="1">
      <alignment vertical="center"/>
    </xf>
    <xf numFmtId="3" fontId="42" fillId="0" borderId="4" xfId="19" applyNumberFormat="1" applyFont="1" applyFill="1" applyBorder="1" applyAlignment="1">
      <alignment horizontal="right" vertical="center" wrapText="1"/>
    </xf>
    <xf numFmtId="3" fontId="21" fillId="0" borderId="4" xfId="19" applyNumberFormat="1" applyFont="1" applyFill="1" applyBorder="1" applyAlignment="1">
      <alignment horizontal="right" vertical="center" wrapText="1"/>
    </xf>
    <xf numFmtId="3" fontId="42" fillId="0" borderId="4" xfId="0" applyNumberFormat="1" applyFont="1" applyBorder="1" applyAlignment="1">
      <alignment horizontal="right" vertical="center"/>
    </xf>
    <xf numFmtId="3" fontId="42" fillId="0" borderId="4" xfId="19" applyNumberFormat="1" applyFont="1" applyFill="1" applyBorder="1" applyAlignment="1">
      <alignment horizontal="right" vertical="center"/>
    </xf>
    <xf numFmtId="3" fontId="21" fillId="0" borderId="4" xfId="0" applyNumberFormat="1" applyFont="1" applyBorder="1" applyAlignment="1">
      <alignment horizontal="right" vertical="center"/>
    </xf>
    <xf numFmtId="3" fontId="42" fillId="0" borderId="4" xfId="0" applyNumberFormat="1" applyFont="1" applyBorder="1" applyAlignment="1">
      <alignment horizontal="right" vertical="center" wrapText="1"/>
    </xf>
    <xf numFmtId="3" fontId="21" fillId="0" borderId="4" xfId="0" applyNumberFormat="1" applyFont="1" applyBorder="1" applyAlignment="1">
      <alignment vertical="center" wrapText="1"/>
    </xf>
    <xf numFmtId="3" fontId="42" fillId="0" borderId="4" xfId="0" applyNumberFormat="1" applyFont="1" applyBorder="1" applyAlignment="1">
      <alignment vertical="center" wrapText="1"/>
    </xf>
    <xf numFmtId="0" fontId="17" fillId="0" borderId="0" xfId="0" applyFont="1" applyAlignment="1">
      <alignment vertical="center" wrapText="1"/>
    </xf>
    <xf numFmtId="0" fontId="29" fillId="2" borderId="1"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xf numFmtId="0" fontId="29" fillId="0" borderId="1" xfId="0" applyFont="1" applyBorder="1" applyAlignment="1">
      <alignment horizontal="center" vertical="center" wrapText="1"/>
    </xf>
    <xf numFmtId="0" fontId="44" fillId="0" borderId="13" xfId="0" applyFont="1" applyBorder="1" applyAlignment="1">
      <alignment horizontal="center" vertical="center"/>
    </xf>
    <xf numFmtId="0" fontId="44" fillId="0" borderId="13" xfId="0" applyFont="1" applyBorder="1" applyAlignment="1">
      <alignment horizontal="center" vertical="center" wrapText="1"/>
    </xf>
    <xf numFmtId="3" fontId="44" fillId="0" borderId="13" xfId="0" applyNumberFormat="1" applyFont="1" applyBorder="1" applyAlignment="1">
      <alignment vertical="center" wrapText="1"/>
    </xf>
    <xf numFmtId="0" fontId="45" fillId="0" borderId="0" xfId="0" applyFont="1" applyAlignment="1">
      <alignment horizontal="center" vertical="center" wrapText="1"/>
    </xf>
    <xf numFmtId="0" fontId="45" fillId="0" borderId="0" xfId="0" applyFont="1"/>
    <xf numFmtId="0" fontId="29" fillId="0" borderId="4" xfId="0" applyFont="1" applyBorder="1" applyAlignment="1">
      <alignment horizontal="center" vertical="center" wrapText="1"/>
    </xf>
    <xf numFmtId="0" fontId="29" fillId="0" borderId="4" xfId="0" applyFont="1" applyBorder="1" applyAlignment="1">
      <alignment horizontal="justify" vertical="center" wrapText="1"/>
    </xf>
    <xf numFmtId="3" fontId="29" fillId="0" borderId="4" xfId="0" applyNumberFormat="1" applyFont="1" applyBorder="1" applyAlignment="1">
      <alignment horizontal="right" vertical="center"/>
    </xf>
    <xf numFmtId="0" fontId="29" fillId="0" borderId="0" xfId="0" applyFont="1" applyAlignment="1">
      <alignment horizontal="center" vertical="center" wrapText="1"/>
    </xf>
    <xf numFmtId="0" fontId="29" fillId="0" borderId="0" xfId="0" applyFont="1"/>
    <xf numFmtId="0" fontId="43" fillId="0" borderId="4" xfId="0" applyFont="1" applyBorder="1" applyAlignment="1">
      <alignment horizontal="center" vertical="center"/>
    </xf>
    <xf numFmtId="0" fontId="43" fillId="0" borderId="4" xfId="0" quotePrefix="1" applyFont="1" applyBorder="1" applyAlignment="1">
      <alignment horizontal="justify" vertical="center" wrapText="1"/>
    </xf>
    <xf numFmtId="3" fontId="43" fillId="0" borderId="4" xfId="0" applyNumberFormat="1" applyFont="1" applyBorder="1" applyAlignment="1">
      <alignment horizontal="right" vertical="center"/>
    </xf>
    <xf numFmtId="0" fontId="43" fillId="0" borderId="10" xfId="0" applyFont="1" applyBorder="1" applyAlignment="1">
      <alignment horizontal="center" vertical="center" wrapText="1"/>
    </xf>
    <xf numFmtId="0" fontId="43" fillId="0" borderId="10" xfId="0" applyFont="1" applyBorder="1"/>
    <xf numFmtId="0" fontId="43" fillId="0" borderId="4" xfId="0" applyFont="1" applyBorder="1" applyAlignment="1">
      <alignment horizontal="center" vertical="center" wrapText="1"/>
    </xf>
    <xf numFmtId="0" fontId="43" fillId="0" borderId="4" xfId="0" applyFont="1" applyBorder="1" applyAlignment="1">
      <alignment horizontal="justify" vertical="center" wrapText="1"/>
    </xf>
    <xf numFmtId="3" fontId="43" fillId="0" borderId="4" xfId="0" applyNumberFormat="1" applyFont="1" applyBorder="1" applyAlignment="1">
      <alignment horizontal="right" vertical="center" wrapText="1"/>
    </xf>
    <xf numFmtId="0" fontId="29" fillId="0" borderId="12" xfId="0" applyFont="1" applyBorder="1" applyAlignment="1">
      <alignment horizontal="center" vertical="center" wrapText="1"/>
    </xf>
    <xf numFmtId="0" fontId="29" fillId="0" borderId="12" xfId="0" applyFont="1" applyBorder="1"/>
    <xf numFmtId="0" fontId="43" fillId="0" borderId="4" xfId="0" applyFont="1" applyBorder="1" applyAlignment="1">
      <alignment horizontal="left" vertical="center" wrapText="1"/>
    </xf>
    <xf numFmtId="3" fontId="43" fillId="0" borderId="4" xfId="0" applyNumberFormat="1" applyFont="1" applyBorder="1" applyAlignment="1">
      <alignment vertical="center" wrapText="1"/>
    </xf>
    <xf numFmtId="0" fontId="43" fillId="0" borderId="6" xfId="0" applyFont="1" applyBorder="1" applyAlignment="1">
      <alignment horizontal="center" vertical="center" wrapText="1"/>
    </xf>
    <xf numFmtId="0" fontId="43" fillId="0" borderId="6" xfId="0" applyFont="1" applyBorder="1" applyAlignment="1">
      <alignment horizontal="justify" vertical="center" wrapText="1"/>
    </xf>
    <xf numFmtId="3" fontId="43" fillId="0" borderId="6" xfId="0" applyNumberFormat="1" applyFont="1" applyBorder="1" applyAlignment="1">
      <alignment vertical="center" wrapText="1"/>
    </xf>
    <xf numFmtId="0" fontId="43" fillId="0" borderId="0" xfId="0" applyFont="1" applyAlignment="1">
      <alignment wrapText="1"/>
    </xf>
    <xf numFmtId="0" fontId="43" fillId="2" borderId="0" xfId="0" applyFont="1" applyFill="1" applyAlignment="1">
      <alignment horizontal="center" vertical="center" wrapText="1"/>
    </xf>
    <xf numFmtId="2" fontId="43" fillId="0" borderId="0" xfId="0" applyNumberFormat="1" applyFont="1" applyAlignment="1">
      <alignment horizontal="left" wrapText="1"/>
    </xf>
    <xf numFmtId="2" fontId="29" fillId="0" borderId="0" xfId="0" applyNumberFormat="1" applyFont="1" applyAlignment="1">
      <alignment horizontal="left" wrapText="1"/>
    </xf>
    <xf numFmtId="0" fontId="14" fillId="0" borderId="0" xfId="0" applyFont="1" applyAlignment="1">
      <alignment horizontal="center" vertical="center" wrapText="1"/>
    </xf>
    <xf numFmtId="0" fontId="3" fillId="2" borderId="0" xfId="0" applyFont="1" applyFill="1"/>
    <xf numFmtId="0" fontId="29" fillId="2" borderId="4" xfId="0" applyFont="1" applyFill="1" applyBorder="1" applyAlignment="1">
      <alignment horizontal="center" vertical="center" wrapText="1"/>
    </xf>
    <xf numFmtId="0" fontId="43" fillId="2" borderId="0" xfId="0" applyFont="1" applyFill="1"/>
    <xf numFmtId="3" fontId="43" fillId="2" borderId="0" xfId="0" applyNumberFormat="1" applyFont="1" applyFill="1" applyAlignment="1">
      <alignment horizontal="center" vertical="center" wrapText="1"/>
    </xf>
    <xf numFmtId="0" fontId="44" fillId="2" borderId="13" xfId="0" applyFont="1" applyFill="1" applyBorder="1" applyAlignment="1">
      <alignment horizontal="center" vertical="center"/>
    </xf>
    <xf numFmtId="0" fontId="44" fillId="2" borderId="13" xfId="0" applyFont="1" applyFill="1" applyBorder="1" applyAlignment="1">
      <alignment horizontal="center" vertical="center" wrapText="1"/>
    </xf>
    <xf numFmtId="3" fontId="44" fillId="2" borderId="13" xfId="0" applyNumberFormat="1" applyFont="1" applyFill="1" applyBorder="1" applyAlignment="1">
      <alignment vertical="center" wrapText="1"/>
    </xf>
    <xf numFmtId="0" fontId="45" fillId="2" borderId="1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xf numFmtId="0" fontId="29" fillId="2" borderId="4" xfId="0" applyFont="1" applyFill="1" applyBorder="1" applyAlignment="1">
      <alignment horizontal="justify" vertical="center" wrapText="1"/>
    </xf>
    <xf numFmtId="3" fontId="29" fillId="2" borderId="4" xfId="0" applyNumberFormat="1" applyFont="1" applyFill="1" applyBorder="1" applyAlignment="1">
      <alignment horizontal="right" vertical="center"/>
    </xf>
    <xf numFmtId="165" fontId="29" fillId="2" borderId="4" xfId="0" applyNumberFormat="1"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0" xfId="0" applyFont="1" applyFill="1"/>
    <xf numFmtId="0" fontId="43" fillId="2" borderId="4" xfId="0" applyFont="1" applyFill="1" applyBorder="1" applyAlignment="1">
      <alignment horizontal="center" vertical="center" wrapText="1"/>
    </xf>
    <xf numFmtId="0" fontId="43" fillId="2" borderId="4" xfId="0" applyFont="1" applyFill="1" applyBorder="1" applyAlignment="1">
      <alignment horizontal="justify" vertical="center" wrapText="1"/>
    </xf>
    <xf numFmtId="3" fontId="43" fillId="2" borderId="4" xfId="0" applyNumberFormat="1" applyFont="1" applyFill="1" applyBorder="1" applyAlignment="1">
      <alignment horizontal="right" vertical="center" wrapText="1"/>
    </xf>
    <xf numFmtId="3" fontId="43" fillId="2" borderId="4" xfId="0" applyNumberFormat="1" applyFont="1" applyFill="1" applyBorder="1"/>
    <xf numFmtId="3" fontId="43" fillId="2" borderId="4" xfId="0" applyNumberFormat="1"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0" xfId="0" applyFont="1" applyFill="1" applyBorder="1"/>
    <xf numFmtId="0" fontId="29" fillId="2" borderId="12" xfId="0" applyFont="1" applyFill="1" applyBorder="1" applyAlignment="1">
      <alignment horizontal="center" vertical="center" wrapText="1"/>
    </xf>
    <xf numFmtId="0" fontId="29" fillId="2" borderId="12" xfId="0" applyFont="1" applyFill="1" applyBorder="1"/>
    <xf numFmtId="0" fontId="43" fillId="2" borderId="6" xfId="0" applyFont="1" applyFill="1" applyBorder="1" applyAlignment="1">
      <alignment horizontal="center" vertical="center" wrapText="1"/>
    </xf>
    <xf numFmtId="0" fontId="43" fillId="2" borderId="6" xfId="0" applyFont="1" applyFill="1" applyBorder="1" applyAlignment="1">
      <alignment horizontal="left" vertical="center" wrapText="1"/>
    </xf>
    <xf numFmtId="3" fontId="43" fillId="2" borderId="6" xfId="0" applyNumberFormat="1" applyFont="1" applyFill="1" applyBorder="1" applyAlignment="1">
      <alignment vertical="center" wrapText="1"/>
    </xf>
    <xf numFmtId="3" fontId="43" fillId="2" borderId="6" xfId="0" applyNumberFormat="1" applyFont="1" applyFill="1" applyBorder="1" applyAlignment="1">
      <alignment horizontal="center" vertical="center" wrapText="1"/>
    </xf>
    <xf numFmtId="0" fontId="43" fillId="2" borderId="0" xfId="0" applyFont="1" applyFill="1" applyAlignment="1">
      <alignment wrapText="1"/>
    </xf>
    <xf numFmtId="3" fontId="16" fillId="2" borderId="4" xfId="19" applyNumberFormat="1" applyFont="1" applyFill="1" applyBorder="1" applyAlignment="1">
      <alignment horizontal="right" vertical="center" wrapText="1"/>
    </xf>
    <xf numFmtId="3" fontId="11" fillId="2" borderId="4" xfId="19" applyNumberFormat="1" applyFont="1" applyFill="1" applyBorder="1" applyAlignment="1">
      <alignment horizontal="right" vertical="center" wrapText="1"/>
    </xf>
    <xf numFmtId="3" fontId="11" fillId="2" borderId="4" xfId="0" applyNumberFormat="1" applyFont="1" applyFill="1" applyBorder="1" applyAlignment="1">
      <alignment horizontal="right" vertical="center"/>
    </xf>
    <xf numFmtId="3" fontId="16" fillId="2" borderId="4" xfId="0" applyNumberFormat="1" applyFont="1" applyFill="1" applyBorder="1" applyAlignment="1">
      <alignment horizontal="right" vertical="center"/>
    </xf>
    <xf numFmtId="3" fontId="11" fillId="2" borderId="4"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10" xfId="0" applyFont="1" applyFill="1" applyBorder="1"/>
    <xf numFmtId="3" fontId="16" fillId="2" borderId="4" xfId="0" applyNumberFormat="1" applyFont="1" applyFill="1" applyBorder="1" applyAlignment="1">
      <alignment vertical="center" wrapText="1"/>
    </xf>
    <xf numFmtId="0" fontId="8" fillId="2" borderId="10" xfId="0" applyFont="1" applyFill="1" applyBorder="1"/>
    <xf numFmtId="0" fontId="8" fillId="2" borderId="10" xfId="0" applyFont="1" applyFill="1" applyBorder="1" applyAlignment="1">
      <alignment horizontal="center" vertical="center" wrapText="1"/>
    </xf>
    <xf numFmtId="0" fontId="8" fillId="2" borderId="12" xfId="0" applyFont="1" applyFill="1" applyBorder="1"/>
    <xf numFmtId="0" fontId="8" fillId="2" borderId="12" xfId="0" applyFont="1" applyFill="1" applyBorder="1" applyAlignment="1">
      <alignment horizontal="center" vertical="center" wrapText="1"/>
    </xf>
    <xf numFmtId="3" fontId="11" fillId="2" borderId="4" xfId="0" applyNumberFormat="1" applyFont="1" applyFill="1" applyBorder="1" applyAlignment="1">
      <alignment vertical="center" wrapText="1"/>
    </xf>
    <xf numFmtId="0" fontId="11" fillId="2" borderId="4" xfId="0" applyFont="1" applyFill="1" applyBorder="1" applyAlignment="1">
      <alignment vertical="center" wrapText="1"/>
    </xf>
    <xf numFmtId="3" fontId="3" fillId="2"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11" fillId="2" borderId="4" xfId="0" quotePrefix="1"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4" xfId="0" applyFont="1" applyFill="1" applyBorder="1" applyAlignment="1">
      <alignment horizontal="left" vertical="center" wrapText="1"/>
    </xf>
    <xf numFmtId="0" fontId="7" fillId="2" borderId="4" xfId="0" applyFont="1" applyFill="1" applyBorder="1" applyAlignment="1">
      <alignment horizontal="center" vertical="center"/>
    </xf>
    <xf numFmtId="0" fontId="8" fillId="2" borderId="6" xfId="0" applyFont="1" applyFill="1" applyBorder="1" applyAlignment="1">
      <alignment horizontal="center" vertical="center" wrapText="1"/>
    </xf>
    <xf numFmtId="0" fontId="53" fillId="2" borderId="0" xfId="0" applyFont="1" applyFill="1"/>
    <xf numFmtId="0" fontId="53" fillId="2" borderId="0" xfId="0" applyFont="1" applyFill="1" applyAlignment="1">
      <alignment horizontal="center" vertical="center" wrapText="1"/>
    </xf>
    <xf numFmtId="0" fontId="8" fillId="2" borderId="4" xfId="0" applyFont="1" applyFill="1" applyBorder="1" applyAlignment="1">
      <alignment horizontal="center" vertical="center"/>
    </xf>
    <xf numFmtId="0" fontId="16" fillId="2" borderId="4" xfId="0" applyFont="1" applyFill="1" applyBorder="1" applyAlignment="1">
      <alignment vertical="center" wrapText="1"/>
    </xf>
    <xf numFmtId="3" fontId="16" fillId="2" borderId="4" xfId="0" applyNumberFormat="1" applyFont="1" applyFill="1" applyBorder="1" applyAlignment="1">
      <alignment vertical="center"/>
    </xf>
    <xf numFmtId="0" fontId="16" fillId="2" borderId="4" xfId="0" quotePrefix="1" applyFont="1" applyFill="1" applyBorder="1" applyAlignment="1">
      <alignment horizontal="justify" vertical="center" wrapText="1"/>
    </xf>
    <xf numFmtId="3" fontId="11" fillId="2" borderId="4" xfId="19" applyNumberFormat="1" applyFont="1" applyFill="1" applyBorder="1" applyAlignment="1">
      <alignment horizontal="right" vertical="center"/>
    </xf>
    <xf numFmtId="0" fontId="16" fillId="2" borderId="4" xfId="0" applyFont="1" applyFill="1" applyBorder="1" applyAlignment="1">
      <alignment horizontal="justify" vertical="center" wrapText="1"/>
    </xf>
    <xf numFmtId="0" fontId="7" fillId="2" borderId="12" xfId="0" applyFont="1" applyFill="1" applyBorder="1"/>
    <xf numFmtId="0" fontId="7" fillId="2" borderId="12" xfId="0" applyFont="1" applyFill="1" applyBorder="1" applyAlignment="1">
      <alignment horizontal="center" vertical="center" wrapText="1"/>
    </xf>
    <xf numFmtId="0" fontId="7" fillId="2" borderId="11" xfId="0" applyFont="1" applyFill="1" applyBorder="1"/>
    <xf numFmtId="0" fontId="7" fillId="2" borderId="11" xfId="0" applyFont="1" applyFill="1" applyBorder="1" applyAlignment="1">
      <alignment horizontal="center" vertical="center" wrapText="1"/>
    </xf>
    <xf numFmtId="0" fontId="16" fillId="2" borderId="6" xfId="0" applyFont="1" applyFill="1" applyBorder="1" applyAlignment="1">
      <alignment horizontal="left" vertical="center" wrapText="1"/>
    </xf>
    <xf numFmtId="3" fontId="16" fillId="2" borderId="6" xfId="0" applyNumberFormat="1" applyFont="1" applyFill="1" applyBorder="1" applyAlignment="1">
      <alignment vertical="center" wrapText="1"/>
    </xf>
    <xf numFmtId="0" fontId="11" fillId="2" borderId="0" xfId="0" applyFont="1" applyFill="1" applyAlignment="1">
      <alignment wrapText="1"/>
    </xf>
    <xf numFmtId="4" fontId="11" fillId="2" borderId="4" xfId="19" applyNumberFormat="1" applyFont="1" applyFill="1" applyBorder="1" applyAlignment="1">
      <alignment horizontal="right" vertical="center"/>
    </xf>
    <xf numFmtId="4" fontId="11" fillId="2" borderId="4" xfId="19" applyNumberFormat="1" applyFont="1" applyFill="1" applyBorder="1" applyAlignment="1">
      <alignment horizontal="right" vertical="center" wrapText="1"/>
    </xf>
    <xf numFmtId="4" fontId="11" fillId="2" borderId="4" xfId="0" applyNumberFormat="1" applyFont="1" applyFill="1" applyBorder="1" applyAlignment="1">
      <alignment horizontal="right" vertical="center"/>
    </xf>
    <xf numFmtId="0" fontId="16"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16" fillId="2" borderId="0" xfId="0" applyFont="1" applyFill="1" applyAlignment="1">
      <alignment horizontal="center" vertical="center" wrapText="1"/>
    </xf>
    <xf numFmtId="0" fontId="49" fillId="2" borderId="0" xfId="0" applyFont="1" applyFill="1" applyAlignment="1">
      <alignment vertical="center" wrapText="1"/>
    </xf>
    <xf numFmtId="0" fontId="18" fillId="2" borderId="13" xfId="0" applyFont="1" applyFill="1" applyBorder="1" applyAlignment="1">
      <alignment horizontal="center" vertical="center"/>
    </xf>
    <xf numFmtId="0" fontId="51" fillId="2" borderId="13" xfId="0" applyFont="1" applyFill="1" applyBorder="1" applyAlignment="1">
      <alignment horizontal="center" vertical="center" wrapText="1"/>
    </xf>
    <xf numFmtId="3" fontId="18" fillId="2" borderId="13" xfId="0" applyNumberFormat="1" applyFont="1" applyFill="1" applyBorder="1" applyAlignment="1">
      <alignment vertical="center" wrapText="1"/>
    </xf>
    <xf numFmtId="3" fontId="43" fillId="2" borderId="6" xfId="0" applyNumberFormat="1" applyFont="1" applyFill="1" applyBorder="1" applyAlignment="1">
      <alignment horizontal="right" vertical="center" wrapText="1"/>
    </xf>
    <xf numFmtId="0" fontId="29" fillId="2" borderId="6" xfId="0" applyFont="1" applyFill="1" applyBorder="1" applyAlignment="1">
      <alignment horizontal="center" vertical="center" wrapText="1"/>
    </xf>
    <xf numFmtId="0" fontId="22" fillId="0" borderId="6" xfId="0" applyFont="1" applyBorder="1" applyAlignment="1">
      <alignment vertical="center" wrapText="1"/>
    </xf>
    <xf numFmtId="3" fontId="3" fillId="2" borderId="6" xfId="0" applyNumberFormat="1" applyFont="1" applyFill="1" applyBorder="1" applyAlignment="1">
      <alignment horizontal="right" vertical="center"/>
    </xf>
    <xf numFmtId="3" fontId="43" fillId="2" borderId="15" xfId="0" applyNumberFormat="1" applyFont="1" applyFill="1" applyBorder="1" applyAlignment="1">
      <alignment horizontal="right" vertical="center" wrapText="1"/>
    </xf>
    <xf numFmtId="3" fontId="43" fillId="2" borderId="15" xfId="0" applyNumberFormat="1" applyFont="1" applyFill="1" applyBorder="1" applyAlignment="1">
      <alignment horizontal="center" vertical="center" wrapText="1"/>
    </xf>
    <xf numFmtId="0" fontId="11" fillId="2" borderId="0" xfId="0" quotePrefix="1" applyFont="1" applyFill="1" applyAlignment="1">
      <alignment horizontal="justify" vertical="center" wrapText="1"/>
    </xf>
    <xf numFmtId="3" fontId="43" fillId="2" borderId="0" xfId="0" applyNumberFormat="1" applyFont="1" applyFill="1" applyAlignment="1">
      <alignment vertical="center" wrapText="1"/>
    </xf>
    <xf numFmtId="3" fontId="43" fillId="2" borderId="0" xfId="0" applyNumberFormat="1" applyFont="1" applyFill="1" applyAlignment="1">
      <alignment horizontal="right" vertical="center" wrapText="1"/>
    </xf>
    <xf numFmtId="0" fontId="28" fillId="2" borderId="0" xfId="0" applyFont="1" applyFill="1" applyAlignment="1">
      <alignment horizontal="center" vertical="center" wrapText="1"/>
    </xf>
    <xf numFmtId="3" fontId="28" fillId="2" borderId="0" xfId="0" applyNumberFormat="1" applyFont="1" applyFill="1" applyAlignment="1">
      <alignment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53" fillId="0" borderId="0" xfId="0" applyFont="1"/>
    <xf numFmtId="3" fontId="3" fillId="2" borderId="4" xfId="0" applyNumberFormat="1" applyFont="1" applyFill="1" applyBorder="1" applyAlignment="1">
      <alignment horizontal="right" vertical="center"/>
    </xf>
    <xf numFmtId="165" fontId="3" fillId="2" borderId="4"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3" fontId="3" fillId="2" borderId="4"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xf numFmtId="0" fontId="11" fillId="0" borderId="0" xfId="0" applyFont="1" applyAlignment="1">
      <alignment wrapText="1"/>
    </xf>
    <xf numFmtId="0" fontId="16" fillId="2" borderId="7" xfId="0" applyFont="1" applyFill="1" applyBorder="1" applyAlignment="1">
      <alignment vertical="center" wrapText="1"/>
    </xf>
    <xf numFmtId="0" fontId="16" fillId="2" borderId="11" xfId="0" applyFont="1" applyFill="1" applyBorder="1" applyAlignment="1">
      <alignment vertical="center" wrapText="1"/>
    </xf>
    <xf numFmtId="0" fontId="16" fillId="2" borderId="8" xfId="0" applyFont="1" applyFill="1" applyBorder="1" applyAlignment="1">
      <alignment vertical="center" wrapText="1"/>
    </xf>
    <xf numFmtId="0" fontId="9" fillId="0" borderId="0" xfId="0" applyFont="1" applyAlignment="1">
      <alignment horizontal="right" vertical="center" wrapText="1"/>
    </xf>
    <xf numFmtId="0" fontId="16" fillId="0" borderId="0" xfId="0" applyFont="1" applyAlignment="1">
      <alignment horizontal="center" vertical="center" wrapText="1"/>
    </xf>
    <xf numFmtId="0" fontId="51" fillId="0" borderId="0" xfId="0" applyFont="1" applyAlignment="1">
      <alignment horizontal="center" vertical="center" wrapText="1"/>
    </xf>
    <xf numFmtId="3" fontId="11" fillId="0" borderId="0" xfId="0" applyNumberFormat="1" applyFont="1" applyAlignment="1">
      <alignment vertical="center" wrapText="1"/>
    </xf>
    <xf numFmtId="3" fontId="16" fillId="2" borderId="0" xfId="0" applyNumberFormat="1" applyFont="1" applyFill="1" applyAlignment="1">
      <alignment vertical="center" wrapText="1"/>
    </xf>
    <xf numFmtId="3" fontId="11" fillId="2" borderId="0" xfId="0" applyNumberFormat="1" applyFont="1" applyFill="1" applyAlignment="1">
      <alignment vertical="center" wrapText="1"/>
    </xf>
    <xf numFmtId="3" fontId="51" fillId="0" borderId="0" xfId="0" applyNumberFormat="1" applyFont="1" applyAlignment="1">
      <alignment horizontal="center" vertical="center" wrapText="1"/>
    </xf>
    <xf numFmtId="0" fontId="50" fillId="0" borderId="0" xfId="0" applyFont="1" applyAlignment="1">
      <alignment horizontal="center" vertical="center" wrapText="1"/>
    </xf>
    <xf numFmtId="0" fontId="28" fillId="0" borderId="0" xfId="0" applyFont="1" applyAlignment="1">
      <alignment horizontal="right"/>
    </xf>
    <xf numFmtId="0" fontId="31" fillId="2" borderId="0" xfId="0" applyFont="1" applyFill="1" applyAlignment="1">
      <alignment horizontal="center" vertical="center"/>
    </xf>
    <xf numFmtId="0" fontId="57" fillId="0" borderId="1" xfId="0" applyFont="1" applyBorder="1" applyAlignment="1">
      <alignment vertical="center" wrapText="1"/>
    </xf>
    <xf numFmtId="0" fontId="59" fillId="0" borderId="1" xfId="0" applyFont="1" applyBorder="1" applyAlignment="1">
      <alignment horizontal="center" vertical="center"/>
    </xf>
    <xf numFmtId="0" fontId="5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165" fontId="50" fillId="0" borderId="0" xfId="19" applyNumberFormat="1" applyFont="1" applyAlignment="1">
      <alignment vertical="center" wrapText="1"/>
    </xf>
    <xf numFmtId="165" fontId="16" fillId="0" borderId="10" xfId="19" applyNumberFormat="1" applyFont="1" applyBorder="1" applyAlignment="1">
      <alignment horizontal="center" vertical="center" wrapText="1"/>
    </xf>
    <xf numFmtId="165" fontId="59" fillId="0" borderId="1" xfId="19" applyNumberFormat="1" applyFont="1" applyBorder="1" applyAlignment="1">
      <alignment horizontal="center" vertical="center" wrapText="1"/>
    </xf>
    <xf numFmtId="165" fontId="3" fillId="2" borderId="1" xfId="19" applyNumberFormat="1" applyFont="1" applyFill="1" applyBorder="1" applyAlignment="1">
      <alignment horizontal="center" vertical="center" wrapText="1"/>
    </xf>
    <xf numFmtId="165" fontId="3" fillId="0" borderId="1" xfId="19" applyNumberFormat="1" applyFont="1" applyBorder="1" applyAlignment="1">
      <alignment vertical="center" wrapText="1"/>
    </xf>
    <xf numFmtId="165" fontId="3" fillId="0" borderId="1" xfId="19" applyNumberFormat="1" applyFont="1" applyBorder="1" applyAlignment="1">
      <alignment horizontal="center" vertical="center" wrapText="1"/>
    </xf>
    <xf numFmtId="165" fontId="3" fillId="2" borderId="1" xfId="19" applyNumberFormat="1" applyFont="1" applyFill="1" applyBorder="1" applyAlignment="1">
      <alignment vertical="center" wrapText="1"/>
    </xf>
    <xf numFmtId="165" fontId="11" fillId="0" borderId="0" xfId="19" applyNumberFormat="1" applyFont="1" applyAlignment="1">
      <alignment wrapText="1"/>
    </xf>
    <xf numFmtId="165" fontId="50" fillId="0" borderId="0" xfId="19" applyNumberFormat="1" applyFont="1" applyAlignment="1">
      <alignment horizontal="center" vertical="center" wrapText="1"/>
    </xf>
    <xf numFmtId="165" fontId="28" fillId="0" borderId="1" xfId="19" applyNumberFormat="1" applyFont="1" applyBorder="1" applyAlignment="1">
      <alignment horizontal="right" vertical="center" wrapText="1"/>
    </xf>
    <xf numFmtId="165" fontId="3" fillId="2" borderId="16" xfId="19" applyNumberFormat="1" applyFont="1" applyFill="1" applyBorder="1" applyAlignment="1">
      <alignment horizontal="center" vertical="center" wrapText="1"/>
    </xf>
    <xf numFmtId="0" fontId="63" fillId="0" borderId="17" xfId="0" applyFont="1" applyBorder="1" applyAlignment="1">
      <alignment horizontal="center" vertical="center" wrapText="1"/>
    </xf>
    <xf numFmtId="3" fontId="63" fillId="0" borderId="17" xfId="0" applyNumberFormat="1" applyFont="1" applyBorder="1" applyAlignment="1">
      <alignment horizontal="center" vertical="center" wrapText="1"/>
    </xf>
    <xf numFmtId="0" fontId="53" fillId="0" borderId="17" xfId="0" applyFont="1" applyBorder="1"/>
    <xf numFmtId="0" fontId="3" fillId="0" borderId="18" xfId="0" applyFont="1" applyBorder="1" applyAlignment="1">
      <alignment horizontal="center" vertical="center"/>
    </xf>
    <xf numFmtId="0" fontId="3" fillId="2" borderId="18" xfId="0" applyFont="1" applyFill="1" applyBorder="1" applyAlignment="1">
      <alignment horizontal="justify" vertical="center" wrapText="1"/>
    </xf>
    <xf numFmtId="165" fontId="3" fillId="0" borderId="18" xfId="19" applyNumberFormat="1" applyFont="1" applyBorder="1" applyAlignment="1">
      <alignment horizontal="right" vertical="center" wrapText="1"/>
    </xf>
    <xf numFmtId="165" fontId="28" fillId="0" borderId="18" xfId="19" applyNumberFormat="1" applyFont="1" applyBorder="1" applyAlignment="1">
      <alignment horizontal="right" vertical="center" wrapText="1"/>
    </xf>
    <xf numFmtId="0" fontId="16" fillId="0" borderId="18" xfId="0" applyFont="1" applyBorder="1" applyAlignment="1">
      <alignment horizontal="center" vertical="center" wrapText="1"/>
    </xf>
    <xf numFmtId="3" fontId="51" fillId="0" borderId="18" xfId="0" applyNumberFormat="1" applyFont="1" applyBorder="1" applyAlignment="1">
      <alignment horizontal="center" vertical="center" wrapText="1"/>
    </xf>
    <xf numFmtId="0" fontId="51" fillId="0" borderId="18" xfId="0" applyFont="1" applyBorder="1" applyAlignment="1">
      <alignment horizontal="center" vertical="center" wrapText="1"/>
    </xf>
    <xf numFmtId="0" fontId="53" fillId="0" borderId="18" xfId="0" applyFont="1" applyBorder="1"/>
    <xf numFmtId="165" fontId="3" fillId="2" borderId="18" xfId="19" applyNumberFormat="1" applyFont="1" applyFill="1" applyBorder="1" applyAlignment="1">
      <alignment horizontal="center" vertical="center" wrapText="1"/>
    </xf>
    <xf numFmtId="0" fontId="63" fillId="0" borderId="18" xfId="0" applyFont="1" applyBorder="1" applyAlignment="1">
      <alignment horizontal="center" vertical="center" wrapText="1"/>
    </xf>
    <xf numFmtId="3" fontId="63" fillId="0" borderId="18" xfId="0" applyNumberFormat="1" applyFont="1" applyBorder="1" applyAlignment="1">
      <alignment horizontal="center" vertical="center" wrapText="1"/>
    </xf>
    <xf numFmtId="0" fontId="3" fillId="0" borderId="18" xfId="0" applyFont="1" applyBorder="1" applyAlignment="1">
      <alignment horizontal="left" vertical="center" wrapText="1"/>
    </xf>
    <xf numFmtId="165" fontId="3" fillId="0" borderId="18" xfId="19" applyNumberFormat="1" applyFont="1" applyBorder="1" applyAlignment="1">
      <alignment vertical="center" wrapText="1"/>
    </xf>
    <xf numFmtId="165" fontId="28" fillId="0" borderId="18" xfId="19" applyNumberFormat="1" applyFont="1" applyBorder="1" applyAlignment="1">
      <alignment horizontal="center" vertical="center" wrapText="1"/>
    </xf>
    <xf numFmtId="3" fontId="8" fillId="0" borderId="18" xfId="0" applyNumberFormat="1" applyFont="1" applyBorder="1" applyAlignment="1">
      <alignment vertical="center" wrapText="1"/>
    </xf>
    <xf numFmtId="0" fontId="8" fillId="0" borderId="18" xfId="0" applyFont="1" applyBorder="1"/>
    <xf numFmtId="0" fontId="60" fillId="0" borderId="18" xfId="0" applyFont="1" applyBorder="1" applyAlignment="1">
      <alignment horizontal="center" vertical="center"/>
    </xf>
    <xf numFmtId="0" fontId="3" fillId="2" borderId="18" xfId="0" quotePrefix="1" applyFont="1" applyFill="1" applyBorder="1" applyAlignment="1">
      <alignment horizontal="left" vertical="top" wrapText="1"/>
    </xf>
    <xf numFmtId="165" fontId="60" fillId="0" borderId="18" xfId="19" applyNumberFormat="1" applyFont="1" applyBorder="1" applyAlignment="1">
      <alignment vertical="center" wrapText="1"/>
    </xf>
    <xf numFmtId="165" fontId="60" fillId="0" borderId="18" xfId="19" applyNumberFormat="1" applyFont="1" applyBorder="1" applyAlignment="1">
      <alignment horizontal="center" vertical="center" wrapText="1"/>
    </xf>
    <xf numFmtId="3" fontId="55" fillId="0" borderId="18" xfId="0" applyNumberFormat="1" applyFont="1" applyBorder="1" applyAlignment="1">
      <alignment vertical="center" wrapText="1"/>
    </xf>
    <xf numFmtId="0" fontId="55" fillId="0" borderId="18" xfId="0" applyFont="1" applyBorder="1"/>
    <xf numFmtId="0" fontId="60" fillId="0" borderId="18" xfId="0" applyFont="1" applyBorder="1" applyAlignment="1">
      <alignment horizontal="center" vertical="center" wrapText="1"/>
    </xf>
    <xf numFmtId="0" fontId="60" fillId="0" borderId="18" xfId="0" quotePrefix="1" applyFont="1" applyBorder="1" applyAlignment="1">
      <alignment horizontal="justify" vertical="center" wrapText="1"/>
    </xf>
    <xf numFmtId="165" fontId="60" fillId="0" borderId="18" xfId="19" applyNumberFormat="1" applyFont="1" applyFill="1" applyBorder="1" applyAlignment="1">
      <alignment horizontal="right" vertical="center" wrapText="1"/>
    </xf>
    <xf numFmtId="165" fontId="60" fillId="0" borderId="18" xfId="19" applyNumberFormat="1" applyFont="1" applyFill="1" applyBorder="1" applyAlignment="1">
      <alignment horizontal="center" vertical="center" wrapText="1"/>
    </xf>
    <xf numFmtId="3" fontId="56" fillId="0" borderId="18" xfId="19" applyNumberFormat="1" applyFont="1" applyFill="1" applyBorder="1" applyAlignment="1">
      <alignment horizontal="right" vertical="center" wrapText="1"/>
    </xf>
    <xf numFmtId="41" fontId="3" fillId="2" borderId="18" xfId="37" applyNumberFormat="1" applyFont="1" applyFill="1" applyBorder="1" applyAlignment="1">
      <alignment horizontal="left" vertical="center" wrapText="1"/>
    </xf>
    <xf numFmtId="0" fontId="60" fillId="0" borderId="18" xfId="0" applyFont="1" applyBorder="1" applyAlignment="1">
      <alignment vertical="center" wrapText="1"/>
    </xf>
    <xf numFmtId="3" fontId="56" fillId="0" borderId="18" xfId="0" applyNumberFormat="1" applyFont="1" applyBorder="1" applyAlignment="1">
      <alignment horizontal="right" vertical="center"/>
    </xf>
    <xf numFmtId="0" fontId="60" fillId="0" borderId="18" xfId="0" applyFont="1" applyBorder="1" applyAlignment="1">
      <alignment horizontal="justify" vertical="center" wrapText="1"/>
    </xf>
    <xf numFmtId="3" fontId="56" fillId="0" borderId="18" xfId="19" applyNumberFormat="1" applyFont="1" applyFill="1" applyBorder="1" applyAlignment="1">
      <alignment horizontal="right" vertical="center"/>
    </xf>
    <xf numFmtId="165" fontId="60" fillId="2" borderId="18" xfId="19" applyNumberFormat="1" applyFont="1" applyFill="1" applyBorder="1" applyAlignment="1">
      <alignment horizontal="center" vertical="center" wrapText="1"/>
    </xf>
    <xf numFmtId="3" fontId="56" fillId="0" borderId="18" xfId="0" applyNumberFormat="1" applyFont="1" applyBorder="1" applyAlignment="1">
      <alignment horizontal="right" vertical="center" wrapText="1"/>
    </xf>
    <xf numFmtId="0" fontId="60" fillId="2" borderId="18" xfId="0" applyFont="1" applyFill="1" applyBorder="1" applyAlignment="1">
      <alignment horizontal="center" vertical="center" wrapText="1"/>
    </xf>
    <xf numFmtId="0" fontId="60" fillId="2" borderId="18" xfId="0" applyFont="1" applyFill="1" applyBorder="1" applyAlignment="1">
      <alignment horizontal="justify" vertical="center" wrapText="1"/>
    </xf>
    <xf numFmtId="165" fontId="60" fillId="2" borderId="18" xfId="19" applyNumberFormat="1" applyFont="1" applyFill="1" applyBorder="1" applyAlignment="1">
      <alignment horizontal="right" vertical="center"/>
    </xf>
    <xf numFmtId="165" fontId="60" fillId="2" borderId="18" xfId="19" applyNumberFormat="1" applyFont="1" applyFill="1" applyBorder="1" applyAlignment="1">
      <alignment horizontal="center" vertical="center"/>
    </xf>
    <xf numFmtId="3" fontId="56" fillId="2" borderId="18" xfId="0" applyNumberFormat="1" applyFont="1" applyFill="1" applyBorder="1" applyAlignment="1">
      <alignment horizontal="right" vertical="center"/>
    </xf>
    <xf numFmtId="0" fontId="55" fillId="2" borderId="18" xfId="0" applyFont="1" applyFill="1" applyBorder="1"/>
    <xf numFmtId="165" fontId="60" fillId="2" borderId="18" xfId="19" applyNumberFormat="1" applyFont="1" applyFill="1" applyBorder="1" applyAlignment="1">
      <alignment vertical="center" wrapText="1"/>
    </xf>
    <xf numFmtId="3" fontId="56" fillId="2" borderId="18" xfId="0" applyNumberFormat="1" applyFont="1" applyFill="1" applyBorder="1" applyAlignment="1">
      <alignment horizontal="right" vertical="center" wrapText="1"/>
    </xf>
    <xf numFmtId="165" fontId="60" fillId="0" borderId="18" xfId="19" applyNumberFormat="1" applyFont="1" applyBorder="1" applyAlignment="1">
      <alignment horizontal="right" vertical="center"/>
    </xf>
    <xf numFmtId="165" fontId="60" fillId="0" borderId="18" xfId="19" applyNumberFormat="1" applyFont="1" applyBorder="1" applyAlignment="1">
      <alignment horizontal="center" vertical="center"/>
    </xf>
    <xf numFmtId="0" fontId="60" fillId="0" borderId="18" xfId="0" applyFont="1" applyBorder="1" applyAlignment="1">
      <alignment horizontal="left" vertical="center" wrapText="1"/>
    </xf>
    <xf numFmtId="3" fontId="56" fillId="0" borderId="18" xfId="0" applyNumberFormat="1" applyFont="1" applyBorder="1" applyAlignment="1">
      <alignment vertical="center" wrapText="1"/>
    </xf>
    <xf numFmtId="0" fontId="60" fillId="0" borderId="19" xfId="0" applyFont="1" applyBorder="1" applyAlignment="1">
      <alignment horizontal="center" vertical="center" wrapText="1"/>
    </xf>
    <xf numFmtId="0" fontId="3" fillId="0" borderId="19" xfId="0" applyFont="1" applyBorder="1" applyAlignment="1">
      <alignment horizontal="left" vertical="center" wrapText="1"/>
    </xf>
    <xf numFmtId="165" fontId="3" fillId="0" borderId="19" xfId="19" applyNumberFormat="1" applyFont="1" applyBorder="1" applyAlignment="1">
      <alignment vertical="center" wrapText="1"/>
    </xf>
    <xf numFmtId="165" fontId="60" fillId="0" borderId="19" xfId="19" applyNumberFormat="1" applyFont="1" applyBorder="1" applyAlignment="1">
      <alignment horizontal="center" vertical="center" wrapText="1"/>
    </xf>
    <xf numFmtId="3" fontId="56" fillId="0" borderId="20" xfId="0" applyNumberFormat="1" applyFont="1" applyBorder="1" applyAlignment="1">
      <alignment vertical="center" wrapText="1"/>
    </xf>
    <xf numFmtId="0" fontId="55" fillId="0" borderId="20" xfId="0" applyFont="1" applyBorder="1"/>
    <xf numFmtId="0" fontId="3" fillId="0" borderId="17" xfId="0" applyFont="1" applyBorder="1" applyAlignment="1">
      <alignment horizontal="center" vertical="center"/>
    </xf>
    <xf numFmtId="0" fontId="3" fillId="2" borderId="17" xfId="0" applyFont="1" applyFill="1" applyBorder="1" applyAlignment="1">
      <alignment horizontal="justify" vertical="center" wrapText="1"/>
    </xf>
    <xf numFmtId="165" fontId="3" fillId="0" borderId="17" xfId="19" applyNumberFormat="1" applyFont="1" applyBorder="1" applyAlignment="1">
      <alignment horizontal="right" vertical="center" wrapText="1"/>
    </xf>
    <xf numFmtId="165" fontId="3" fillId="2" borderId="17" xfId="19" applyNumberFormat="1" applyFont="1" applyFill="1" applyBorder="1" applyAlignment="1">
      <alignment horizontal="center" vertical="center" wrapText="1"/>
    </xf>
    <xf numFmtId="0" fontId="64" fillId="0" borderId="16" xfId="0" applyFont="1" applyBorder="1" applyAlignment="1">
      <alignment horizontal="center" vertical="center"/>
    </xf>
    <xf numFmtId="0" fontId="64" fillId="2" borderId="16" xfId="0" applyFont="1" applyFill="1" applyBorder="1" applyAlignment="1">
      <alignment horizontal="justify" vertical="center" wrapText="1"/>
    </xf>
    <xf numFmtId="165" fontId="64" fillId="0" borderId="16" xfId="19" applyNumberFormat="1" applyFont="1" applyBorder="1" applyAlignment="1">
      <alignment horizontal="right" vertical="center" wrapText="1"/>
    </xf>
    <xf numFmtId="0" fontId="64" fillId="0" borderId="18" xfId="0" applyFont="1" applyBorder="1" applyAlignment="1">
      <alignment horizontal="center" vertical="center"/>
    </xf>
    <xf numFmtId="0" fontId="64" fillId="2" borderId="18" xfId="0" applyFont="1" applyFill="1" applyBorder="1" applyAlignment="1">
      <alignment horizontal="justify" vertical="center" wrapText="1"/>
    </xf>
    <xf numFmtId="165" fontId="64" fillId="0" borderId="18" xfId="19" applyNumberFormat="1" applyFont="1" applyBorder="1" applyAlignment="1">
      <alignment horizontal="right" vertical="center" wrapText="1"/>
    </xf>
    <xf numFmtId="0" fontId="64" fillId="0" borderId="18" xfId="0" applyFont="1" applyBorder="1" applyAlignment="1">
      <alignment horizontal="left" vertical="center" wrapText="1"/>
    </xf>
    <xf numFmtId="165" fontId="64" fillId="0" borderId="18" xfId="19" applyNumberFormat="1" applyFont="1" applyBorder="1" applyAlignment="1">
      <alignment vertical="center" wrapText="1"/>
    </xf>
    <xf numFmtId="0" fontId="65" fillId="0" borderId="18" xfId="0" applyFont="1" applyBorder="1" applyAlignment="1">
      <alignment horizontal="center" vertical="center" wrapText="1"/>
    </xf>
    <xf numFmtId="0" fontId="28" fillId="2" borderId="0" xfId="0" applyFont="1" applyFill="1" applyAlignment="1">
      <alignment horizont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50" fillId="2" borderId="0" xfId="0" applyFont="1" applyFill="1" applyAlignment="1">
      <alignment horizontal="center" vertical="center" wrapText="1"/>
    </xf>
    <xf numFmtId="2" fontId="7" fillId="2" borderId="0" xfId="0" quotePrefix="1" applyNumberFormat="1" applyFont="1" applyFill="1" applyAlignment="1">
      <alignment horizontal="justify" wrapText="1"/>
    </xf>
    <xf numFmtId="2" fontId="7" fillId="2" borderId="0" xfId="0" quotePrefix="1" applyNumberFormat="1" applyFont="1" applyFill="1" applyAlignment="1">
      <alignment horizontal="left" wrapText="1"/>
    </xf>
    <xf numFmtId="0" fontId="7" fillId="2" borderId="0" xfId="0" applyFont="1" applyFill="1" applyAlignment="1">
      <alignment horizontal="left"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2" fontId="7" fillId="2" borderId="0" xfId="0" applyNumberFormat="1" applyFont="1" applyFill="1" applyAlignment="1">
      <alignment horizontal="left" wrapText="1"/>
    </xf>
    <xf numFmtId="2" fontId="8" fillId="2" borderId="0" xfId="0" applyNumberFormat="1" applyFont="1" applyFill="1" applyAlignment="1">
      <alignment horizontal="left" wrapText="1"/>
    </xf>
    <xf numFmtId="0" fontId="8"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29" fillId="0" borderId="0" xfId="0" applyFont="1" applyAlignment="1">
      <alignment horizontal="center" vertical="center" wrapText="1"/>
    </xf>
    <xf numFmtId="0" fontId="14" fillId="0" borderId="0" xfId="0" applyFont="1" applyAlignment="1">
      <alignment horizontal="center" vertical="center" wrapText="1"/>
    </xf>
    <xf numFmtId="0" fontId="29" fillId="0" borderId="1" xfId="0" applyFont="1" applyBorder="1" applyAlignment="1">
      <alignment horizontal="center" vertical="center" wrapText="1"/>
    </xf>
    <xf numFmtId="0" fontId="14" fillId="0" borderId="0" xfId="0" applyFont="1" applyAlignment="1">
      <alignment horizontal="right" vertical="center" wrapText="1"/>
    </xf>
    <xf numFmtId="0" fontId="29" fillId="0" borderId="1" xfId="0" applyFont="1" applyBorder="1" applyAlignment="1">
      <alignment horizontal="center" vertical="center"/>
    </xf>
    <xf numFmtId="0" fontId="29" fillId="0" borderId="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8" xfId="0" applyFont="1" applyBorder="1" applyAlignment="1">
      <alignment horizontal="center" vertical="center" wrapText="1"/>
    </xf>
    <xf numFmtId="2" fontId="7" fillId="0" borderId="0" xfId="0" quotePrefix="1" applyNumberFormat="1" applyFont="1" applyAlignment="1">
      <alignment horizontal="left" wrapText="1"/>
    </xf>
    <xf numFmtId="0" fontId="7" fillId="0" borderId="0" xfId="0" applyFont="1" applyAlignment="1">
      <alignment horizontal="left" wrapText="1"/>
    </xf>
    <xf numFmtId="0" fontId="10" fillId="0" borderId="0" xfId="0" applyFont="1" applyAlignment="1">
      <alignment horizontal="left" wrapText="1"/>
    </xf>
    <xf numFmtId="2" fontId="43" fillId="0" borderId="0" xfId="0" applyNumberFormat="1" applyFont="1" applyAlignment="1">
      <alignment horizontal="left" wrapText="1"/>
    </xf>
    <xf numFmtId="2" fontId="29" fillId="0" borderId="0" xfId="0" applyNumberFormat="1" applyFont="1" applyAlignment="1">
      <alignment horizontal="left" wrapText="1"/>
    </xf>
    <xf numFmtId="2" fontId="43" fillId="0" borderId="0" xfId="0" quotePrefix="1" applyNumberFormat="1" applyFont="1" applyAlignment="1">
      <alignment horizontal="left" wrapText="1"/>
    </xf>
    <xf numFmtId="2" fontId="7" fillId="0" borderId="0" xfId="0" applyNumberFormat="1" applyFont="1" applyAlignment="1">
      <alignment horizontal="left" wrapText="1"/>
    </xf>
    <xf numFmtId="2" fontId="7" fillId="0" borderId="0" xfId="0" quotePrefix="1" applyNumberFormat="1" applyFont="1" applyAlignment="1">
      <alignment horizontal="justify" wrapText="1"/>
    </xf>
    <xf numFmtId="0" fontId="43" fillId="2" borderId="0" xfId="0" applyFont="1" applyFill="1" applyAlignment="1">
      <alignment horizontal="left" wrapText="1"/>
    </xf>
    <xf numFmtId="0" fontId="29" fillId="2" borderId="1" xfId="0" applyFont="1" applyFill="1" applyBorder="1" applyAlignment="1">
      <alignment horizontal="center" vertical="center" wrapText="1"/>
    </xf>
    <xf numFmtId="2" fontId="43" fillId="2" borderId="0" xfId="0" quotePrefix="1" applyNumberFormat="1" applyFont="1" applyFill="1" applyAlignment="1">
      <alignment horizontal="left" wrapText="1"/>
    </xf>
    <xf numFmtId="2" fontId="43" fillId="2" borderId="0" xfId="0" applyNumberFormat="1" applyFont="1" applyFill="1" applyAlignment="1">
      <alignment horizontal="left" wrapText="1"/>
    </xf>
    <xf numFmtId="2" fontId="43" fillId="2" borderId="0" xfId="0" quotePrefix="1" applyNumberFormat="1" applyFont="1" applyFill="1" applyAlignment="1">
      <alignment horizontal="justify"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9" fillId="0" borderId="12" xfId="0" applyFont="1" applyBorder="1" applyAlignment="1">
      <alignment horizontal="left"/>
    </xf>
    <xf numFmtId="0" fontId="54" fillId="0" borderId="0" xfId="0" applyFont="1" applyAlignment="1">
      <alignment horizontal="right"/>
    </xf>
    <xf numFmtId="165" fontId="16" fillId="0" borderId="3" xfId="19" applyNumberFormat="1" applyFont="1" applyBorder="1" applyAlignment="1">
      <alignment horizontal="center" vertical="center" wrapText="1"/>
    </xf>
    <xf numFmtId="165" fontId="16" fillId="0" borderId="5" xfId="19" applyNumberFormat="1" applyFont="1" applyBorder="1" applyAlignment="1">
      <alignment horizontal="center" vertical="center" wrapText="1"/>
    </xf>
    <xf numFmtId="0" fontId="28" fillId="2" borderId="0" xfId="0" applyFont="1" applyFill="1" applyAlignment="1">
      <alignment horizontal="center" vertical="center" wrapText="1"/>
    </xf>
    <xf numFmtId="0" fontId="28" fillId="2" borderId="0" xfId="0" applyFont="1" applyFill="1" applyAlignment="1">
      <alignment horizontal="center" vertical="center"/>
    </xf>
    <xf numFmtId="0" fontId="58" fillId="0" borderId="0" xfId="0" applyFont="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3" fontId="16" fillId="0" borderId="3" xfId="0" applyNumberFormat="1" applyFont="1" applyBorder="1" applyAlignment="1">
      <alignment horizontal="center" vertical="center" wrapText="1"/>
    </xf>
    <xf numFmtId="0" fontId="16" fillId="0" borderId="5" xfId="0" applyFont="1" applyBorder="1" applyAlignment="1">
      <alignment horizontal="center" vertical="center" wrapText="1"/>
    </xf>
    <xf numFmtId="165" fontId="58" fillId="0" borderId="0" xfId="19" applyNumberFormat="1" applyFont="1" applyAlignment="1">
      <alignment horizontal="right" vertical="center" wrapText="1"/>
    </xf>
    <xf numFmtId="2" fontId="10" fillId="0" borderId="0" xfId="0" applyNumberFormat="1" applyFont="1" applyAlignment="1">
      <alignment horizontal="left" wrapText="1"/>
    </xf>
    <xf numFmtId="2" fontId="8" fillId="0" borderId="0" xfId="0" applyNumberFormat="1" applyFont="1" applyAlignment="1">
      <alignment horizontal="left"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8" fillId="0" borderId="0" xfId="0" applyFont="1" applyAlignment="1">
      <alignment horizontal="center"/>
    </xf>
    <xf numFmtId="0" fontId="28" fillId="0" borderId="0" xfId="0" applyFont="1" applyAlignment="1">
      <alignment horizontal="right"/>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wrapText="1"/>
    </xf>
    <xf numFmtId="0" fontId="9" fillId="0" borderId="10" xfId="0" applyFont="1" applyBorder="1" applyAlignment="1">
      <alignment horizontal="right" vertical="center" wrapText="1"/>
    </xf>
    <xf numFmtId="0" fontId="15" fillId="0" borderId="1" xfId="0" applyFont="1" applyBorder="1" applyAlignment="1">
      <alignment horizontal="center" vertical="center"/>
    </xf>
    <xf numFmtId="0" fontId="23" fillId="0" borderId="1" xfId="0" applyFont="1" applyBorder="1" applyAlignment="1">
      <alignment horizontal="center" vertical="center" wrapText="1"/>
    </xf>
  </cellXfs>
  <cellStyles count="42">
    <cellStyle name="_Biểu tiêu chí toàn tỉnh 2011-2020" xfId="32"/>
    <cellStyle name="Chuẩn" xfId="0" builtinId="0"/>
    <cellStyle name="Comma 10" xfId="23"/>
    <cellStyle name="Comma 105" xfId="38"/>
    <cellStyle name="Comma 12" xfId="14"/>
    <cellStyle name="Comma 14 2" xfId="7"/>
    <cellStyle name="Comma 2" xfId="2"/>
    <cellStyle name="Comma 2 2" xfId="12"/>
    <cellStyle name="Comma 2 3" xfId="30"/>
    <cellStyle name="Comma 3" xfId="18"/>
    <cellStyle name="Comma 3 2" xfId="33"/>
    <cellStyle name="Comma 4" xfId="28"/>
    <cellStyle name="Comma 5" xfId="25"/>
    <cellStyle name="Comma 5 2" xfId="22"/>
    <cellStyle name="Comma 5 3" xfId="34"/>
    <cellStyle name="Comma 7" xfId="1"/>
    <cellStyle name="Comma 78" xfId="11"/>
    <cellStyle name="Comma 79" xfId="15"/>
    <cellStyle name="Dấu phẩy" xfId="19" builtinId="3"/>
    <cellStyle name="Normal - Style1 3" xfId="40"/>
    <cellStyle name="Normal 10 7 3" xfId="3"/>
    <cellStyle name="Normal 13" xfId="27"/>
    <cellStyle name="Normal 13 3" xfId="41"/>
    <cellStyle name="Normal 17" xfId="20"/>
    <cellStyle name="Normal 18" xfId="24"/>
    <cellStyle name="Normal 2" xfId="6"/>
    <cellStyle name="Normal 2 10" xfId="29"/>
    <cellStyle name="Normal 2 2" xfId="13"/>
    <cellStyle name="Normal 3" xfId="5"/>
    <cellStyle name="Normal 3 2" xfId="10"/>
    <cellStyle name="Normal 3 3" xfId="16"/>
    <cellStyle name="Normal 3 4" xfId="31"/>
    <cellStyle name="Normal 3_TH chi đến 30.9.2016" xfId="39"/>
    <cellStyle name="Normal 4" xfId="17"/>
    <cellStyle name="Normal 5" xfId="21"/>
    <cellStyle name="Normal 5 2" xfId="37"/>
    <cellStyle name="Normal 59" xfId="26"/>
    <cellStyle name="Normal 74" xfId="9"/>
    <cellStyle name="Normal 9" xfId="35"/>
    <cellStyle name="Percent 2" xfId="36"/>
    <cellStyle name="Style 1" xfId="8"/>
    <cellStyle name="Style 1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2000250</xdr:colOff>
      <xdr:row>3</xdr:row>
      <xdr:rowOff>0</xdr:rowOff>
    </xdr:from>
    <xdr:to>
      <xdr:col>1</xdr:col>
      <xdr:colOff>3895397</xdr:colOff>
      <xdr:row>3</xdr:row>
      <xdr:rowOff>0</xdr:rowOff>
    </xdr:to>
    <xdr:cxnSp macro="">
      <xdr:nvCxnSpPr>
        <xdr:cNvPr id="2" name="Straight Connector 1">
          <a:extLst>
            <a:ext uri="{FF2B5EF4-FFF2-40B4-BE49-F238E27FC236}">
              <a16:creationId xmlns="" xmlns:a16="http://schemas.microsoft.com/office/drawing/2014/main" id="{00000000-0008-0000-1000-000002000000}"/>
            </a:ext>
          </a:extLst>
        </xdr:cNvPr>
        <xdr:cNvCxnSpPr/>
      </xdr:nvCxnSpPr>
      <xdr:spPr>
        <a:xfrm>
          <a:off x="2354974" y="1386052"/>
          <a:ext cx="189514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2000250</xdr:colOff>
      <xdr:row>3</xdr:row>
      <xdr:rowOff>0</xdr:rowOff>
    </xdr:from>
    <xdr:to>
      <xdr:col>1</xdr:col>
      <xdr:colOff>3895397</xdr:colOff>
      <xdr:row>3</xdr:row>
      <xdr:rowOff>0</xdr:rowOff>
    </xdr:to>
    <xdr:cxnSp macro="">
      <xdr:nvCxnSpPr>
        <xdr:cNvPr id="3" name="Straight Connector 2">
          <a:extLst>
            <a:ext uri="{FF2B5EF4-FFF2-40B4-BE49-F238E27FC236}">
              <a16:creationId xmlns="" xmlns:a16="http://schemas.microsoft.com/office/drawing/2014/main" id="{85F8E3C4-453D-457A-8B30-CFEF5901EF32}"/>
            </a:ext>
          </a:extLst>
        </xdr:cNvPr>
        <xdr:cNvCxnSpPr/>
      </xdr:nvCxnSpPr>
      <xdr:spPr>
        <a:xfrm>
          <a:off x="2352675" y="1057275"/>
          <a:ext cx="189514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Zalo%20Received%20Files/&#272;i&#7873;u%20ch&#7881;nh%20v&#7889;n%20B&#195;O%20L&#360;%207-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BIỂU XIN ĐIỀU CHỈNH"/>
      <sheetName val="BIỂU XIN BỔ SUNG"/>
    </sheetNames>
    <sheetDataSet>
      <sheetData sheetId="0"/>
      <sheetData sheetId="1"/>
      <sheetData sheetId="2">
        <row r="8">
          <cell r="M8">
            <v>2039827909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topLeftCell="A4" workbookViewId="0">
      <selection activeCell="B8" sqref="B8"/>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160</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155</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f>
        <v>#REF!</v>
      </c>
      <c r="D7" s="175">
        <f t="shared" ref="D7:G8" si="0">+D8</f>
        <v>0</v>
      </c>
      <c r="E7" s="175">
        <f t="shared" si="0"/>
        <v>0</v>
      </c>
      <c r="F7" s="175">
        <f t="shared" si="0"/>
        <v>0</v>
      </c>
      <c r="G7" s="175" t="e">
        <f t="shared" si="0"/>
        <v>#REF!</v>
      </c>
      <c r="H7" s="176"/>
      <c r="I7" s="177"/>
      <c r="J7" s="177"/>
      <c r="K7" s="177"/>
      <c r="L7" s="177"/>
      <c r="M7" s="177"/>
      <c r="N7" s="177"/>
    </row>
    <row r="8" spans="1:54" s="183" customFormat="1" ht="60" customHeight="1" x14ac:dyDescent="0.3">
      <c r="A8" s="170">
        <v>1</v>
      </c>
      <c r="B8" s="224" t="s">
        <v>81</v>
      </c>
      <c r="C8" s="180" t="e">
        <f>+C9</f>
        <v>#REF!</v>
      </c>
      <c r="D8" s="180">
        <f t="shared" si="0"/>
        <v>0</v>
      </c>
      <c r="E8" s="180">
        <f t="shared" si="0"/>
        <v>0</v>
      </c>
      <c r="F8" s="180">
        <f t="shared" si="0"/>
        <v>0</v>
      </c>
      <c r="G8" s="180" t="e">
        <f t="shared" si="0"/>
        <v>#REF!</v>
      </c>
      <c r="H8" s="181"/>
      <c r="I8" s="182"/>
      <c r="J8" s="182"/>
      <c r="K8" s="182"/>
      <c r="L8" s="182"/>
      <c r="M8" s="182"/>
      <c r="N8" s="182"/>
    </row>
    <row r="9" spans="1:54" s="190" customFormat="1" ht="110.25" customHeight="1" x14ac:dyDescent="0.3">
      <c r="A9" s="184" t="s">
        <v>130</v>
      </c>
      <c r="B9" s="211" t="s">
        <v>39</v>
      </c>
      <c r="C9" s="186" t="e">
        <f>+#REF!</f>
        <v>#REF!</v>
      </c>
      <c r="D9" s="186"/>
      <c r="E9" s="188"/>
      <c r="F9" s="186"/>
      <c r="G9" s="186" t="e">
        <f>+C9</f>
        <v>#REF!</v>
      </c>
      <c r="H9" s="188"/>
      <c r="I9" s="189"/>
      <c r="J9" s="189"/>
      <c r="K9" s="189"/>
      <c r="L9" s="189"/>
      <c r="M9" s="189"/>
      <c r="N9" s="189"/>
    </row>
    <row r="10" spans="1:54" ht="33" customHeight="1" x14ac:dyDescent="0.3">
      <c r="A10" s="193"/>
      <c r="B10" s="194"/>
      <c r="C10" s="195"/>
      <c r="D10" s="196"/>
      <c r="E10" s="196"/>
      <c r="F10" s="196"/>
      <c r="G10" s="245"/>
      <c r="H10" s="196"/>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x14ac:dyDescent="0.3">
      <c r="A11" s="399"/>
      <c r="B11" s="400"/>
      <c r="C11" s="400"/>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I12" s="171"/>
      <c r="J12" s="171"/>
      <c r="K12" s="171"/>
      <c r="L12" s="171"/>
      <c r="M12" s="171"/>
      <c r="N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401"/>
      <c r="B13" s="401"/>
      <c r="C13" s="401"/>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399"/>
      <c r="C14" s="399"/>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7"/>
      <c r="B15" s="397"/>
      <c r="C15" s="397"/>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B16" s="171"/>
      <c r="E16" s="171"/>
      <c r="F16" s="171"/>
      <c r="G16" s="171"/>
      <c r="H16" s="171"/>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c r="I17" s="165"/>
      <c r="J17" s="165"/>
      <c r="K17" s="165"/>
      <c r="L17" s="165"/>
      <c r="M17" s="165"/>
      <c r="N17" s="165"/>
    </row>
  </sheetData>
  <mergeCells count="14">
    <mergeCell ref="A11:C11"/>
    <mergeCell ref="A12:C12"/>
    <mergeCell ref="A13:C13"/>
    <mergeCell ref="A14:C14"/>
    <mergeCell ref="A15:C15"/>
    <mergeCell ref="A1:H1"/>
    <mergeCell ref="A2:H2"/>
    <mergeCell ref="A3:H3"/>
    <mergeCell ref="D4:H4"/>
    <mergeCell ref="A5:A6"/>
    <mergeCell ref="B5:B6"/>
    <mergeCell ref="C5:C6"/>
    <mergeCell ref="D5:G5"/>
    <mergeCell ref="H5: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workbookViewId="0">
      <selection activeCell="C9" sqref="C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161</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+C8+C9</f>
        <v>#REF!</v>
      </c>
      <c r="D7" s="175">
        <f t="shared" ref="D7:G7" si="0">+D8+D9</f>
        <v>0</v>
      </c>
      <c r="E7" s="175">
        <f t="shared" si="0"/>
        <v>0</v>
      </c>
      <c r="F7" s="175" t="e">
        <f>+F8+F9</f>
        <v>#REF!</v>
      </c>
      <c r="G7" s="175" t="e">
        <f t="shared" si="0"/>
        <v>#REF!</v>
      </c>
      <c r="H7" s="176"/>
      <c r="I7" s="177"/>
      <c r="J7" s="177"/>
      <c r="K7" s="177"/>
      <c r="L7" s="177"/>
      <c r="M7" s="177"/>
      <c r="N7" s="177"/>
    </row>
    <row r="8" spans="1:54" s="169" customFormat="1" ht="60" customHeight="1" x14ac:dyDescent="0.3">
      <c r="A8" s="213">
        <v>1</v>
      </c>
      <c r="B8" s="215" t="s">
        <v>40</v>
      </c>
      <c r="C8" s="259" t="e">
        <f>+#REF!</f>
        <v>#REF!</v>
      </c>
      <c r="D8" s="259">
        <f t="shared" ref="D8:E8" si="1">+D9</f>
        <v>0</v>
      </c>
      <c r="E8" s="259">
        <f t="shared" si="1"/>
        <v>0</v>
      </c>
      <c r="F8" s="259"/>
      <c r="G8" s="259" t="e">
        <f>+C8</f>
        <v>#REF!</v>
      </c>
      <c r="H8" s="260"/>
      <c r="I8" s="261" t="s">
        <v>168</v>
      </c>
      <c r="J8" s="261"/>
      <c r="K8" s="261"/>
      <c r="L8" s="261"/>
      <c r="M8" s="261"/>
      <c r="N8" s="261"/>
    </row>
    <row r="9" spans="1:54" s="264" customFormat="1" ht="69.75" customHeight="1" x14ac:dyDescent="0.3">
      <c r="A9" s="213">
        <v>2</v>
      </c>
      <c r="B9" s="215" t="s">
        <v>51</v>
      </c>
      <c r="C9" s="212" t="e">
        <f>+#REF!</f>
        <v>#REF!</v>
      </c>
      <c r="D9" s="212"/>
      <c r="E9" s="262"/>
      <c r="F9" s="212" t="e">
        <f>+C9</f>
        <v>#REF!</v>
      </c>
      <c r="G9" s="212"/>
      <c r="H9" s="262"/>
      <c r="I9" s="263"/>
      <c r="J9" s="263"/>
      <c r="K9" s="263"/>
      <c r="L9" s="263"/>
      <c r="M9" s="263"/>
      <c r="N9" s="263"/>
    </row>
    <row r="10" spans="1:54" ht="33" customHeight="1" x14ac:dyDescent="0.3">
      <c r="A10" s="193"/>
      <c r="B10" s="194"/>
      <c r="C10" s="195"/>
      <c r="D10" s="196"/>
      <c r="E10" s="196"/>
      <c r="F10" s="196"/>
      <c r="G10" s="245"/>
      <c r="H10" s="196"/>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x14ac:dyDescent="0.3">
      <c r="A11" s="399"/>
      <c r="B11" s="400"/>
      <c r="C11" s="400"/>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I12" s="171"/>
      <c r="J12" s="171"/>
      <c r="K12" s="171"/>
      <c r="L12" s="171"/>
      <c r="M12" s="171"/>
      <c r="N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401"/>
      <c r="B13" s="401"/>
      <c r="C13" s="401"/>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399"/>
      <c r="C14" s="399"/>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7"/>
      <c r="B15" s="397"/>
      <c r="C15" s="397"/>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B16" s="171"/>
      <c r="E16" s="171"/>
      <c r="F16" s="171"/>
      <c r="G16" s="171"/>
      <c r="H16" s="171"/>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c r="I17" s="165"/>
      <c r="J17" s="165"/>
      <c r="K17" s="165"/>
      <c r="L17" s="165"/>
      <c r="M17" s="165"/>
      <c r="N17" s="165"/>
    </row>
  </sheetData>
  <mergeCells count="14">
    <mergeCell ref="A11:C11"/>
    <mergeCell ref="A12:C12"/>
    <mergeCell ref="A13:C13"/>
    <mergeCell ref="A14:C14"/>
    <mergeCell ref="A15:C15"/>
    <mergeCell ref="A1:H1"/>
    <mergeCell ref="A2:H2"/>
    <mergeCell ref="A3:H3"/>
    <mergeCell ref="D4:H4"/>
    <mergeCell ref="A5:A6"/>
    <mergeCell ref="B5:B6"/>
    <mergeCell ref="C5:C6"/>
    <mergeCell ref="D5:G5"/>
    <mergeCell ref="H5: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3"/>
  <sheetViews>
    <sheetView topLeftCell="A4" workbookViewId="0">
      <selection activeCell="E10" sqref="E10"/>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163</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155</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+C8+C11</f>
        <v>#REF!</v>
      </c>
      <c r="D7" s="175" t="e">
        <f t="shared" ref="D7:G7" si="0">+D8+D11</f>
        <v>#REF!</v>
      </c>
      <c r="E7" s="175" t="e">
        <f t="shared" si="0"/>
        <v>#REF!</v>
      </c>
      <c r="F7" s="175">
        <f t="shared" si="0"/>
        <v>0</v>
      </c>
      <c r="G7" s="175">
        <f t="shared" si="0"/>
        <v>0</v>
      </c>
      <c r="H7" s="176"/>
      <c r="I7" s="177"/>
      <c r="J7" s="177"/>
      <c r="K7" s="177"/>
      <c r="L7" s="177"/>
      <c r="M7" s="177"/>
      <c r="N7" s="177"/>
    </row>
    <row r="8" spans="1:54" s="183" customFormat="1" ht="40.5" customHeight="1" x14ac:dyDescent="0.3">
      <c r="A8" s="170">
        <v>1</v>
      </c>
      <c r="B8" s="226" t="s">
        <v>82</v>
      </c>
      <c r="C8" s="180" t="e">
        <f>+C9+C10</f>
        <v>#REF!</v>
      </c>
      <c r="D8" s="180" t="e">
        <f t="shared" ref="D8:G8" si="1">+D9+D10</f>
        <v>#REF!</v>
      </c>
      <c r="E8" s="180">
        <f t="shared" si="1"/>
        <v>0</v>
      </c>
      <c r="F8" s="180">
        <f t="shared" si="1"/>
        <v>0</v>
      </c>
      <c r="G8" s="180">
        <f t="shared" si="1"/>
        <v>0</v>
      </c>
      <c r="H8" s="181"/>
      <c r="I8" s="182"/>
      <c r="J8" s="182"/>
      <c r="K8" s="182"/>
      <c r="L8" s="182"/>
      <c r="M8" s="182"/>
      <c r="N8" s="182"/>
    </row>
    <row r="9" spans="1:54" s="190" customFormat="1" ht="68.25" customHeight="1" x14ac:dyDescent="0.3">
      <c r="A9" s="184" t="s">
        <v>130</v>
      </c>
      <c r="B9" s="214" t="s">
        <v>42</v>
      </c>
      <c r="C9" s="186" t="e">
        <f>+#REF!</f>
        <v>#REF!</v>
      </c>
      <c r="D9" s="186" t="e">
        <f>+C9</f>
        <v>#REF!</v>
      </c>
      <c r="E9" s="188"/>
      <c r="F9" s="186"/>
      <c r="G9" s="186"/>
      <c r="H9" s="188"/>
      <c r="I9" s="189"/>
      <c r="J9" s="189"/>
      <c r="K9" s="189"/>
      <c r="L9" s="189"/>
      <c r="M9" s="189"/>
      <c r="N9" s="189"/>
    </row>
    <row r="10" spans="1:54" ht="53.25" customHeight="1" x14ac:dyDescent="0.3">
      <c r="A10" s="184" t="s">
        <v>130</v>
      </c>
      <c r="B10" s="214" t="s">
        <v>44</v>
      </c>
      <c r="C10" s="195" t="e">
        <f>+#REF!</f>
        <v>#REF!</v>
      </c>
      <c r="D10" s="196" t="e">
        <f>+C10</f>
        <v>#REF!</v>
      </c>
      <c r="E10" s="196"/>
      <c r="F10" s="196"/>
      <c r="G10" s="245"/>
      <c r="H10" s="196"/>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254">
        <v>2</v>
      </c>
      <c r="B11" s="226" t="s">
        <v>83</v>
      </c>
      <c r="C11" s="255" t="e">
        <f>+C12</f>
        <v>#REF!</v>
      </c>
      <c r="D11" s="255">
        <f t="shared" ref="D11:G11" si="2">+D12</f>
        <v>0</v>
      </c>
      <c r="E11" s="255" t="e">
        <f t="shared" si="2"/>
        <v>#REF!</v>
      </c>
      <c r="F11" s="255">
        <f t="shared" si="2"/>
        <v>0</v>
      </c>
      <c r="G11" s="255">
        <f t="shared" si="2"/>
        <v>0</v>
      </c>
      <c r="H11" s="172"/>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ht="53.25" customHeight="1" x14ac:dyDescent="0.3">
      <c r="A12" s="165" t="s">
        <v>130</v>
      </c>
      <c r="B12" s="215" t="s">
        <v>16</v>
      </c>
      <c r="C12" s="252" t="e">
        <f>+#REF!</f>
        <v>#REF!</v>
      </c>
      <c r="D12" s="172"/>
      <c r="E12" s="172" t="e">
        <f>+C12</f>
        <v>#REF!</v>
      </c>
      <c r="F12" s="172"/>
      <c r="G12" s="253"/>
      <c r="H12" s="172"/>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ht="33" customHeight="1" x14ac:dyDescent="0.3">
      <c r="A13" s="165"/>
      <c r="B13" s="251"/>
      <c r="C13" s="252"/>
      <c r="D13" s="172"/>
      <c r="E13" s="172"/>
      <c r="F13" s="172"/>
      <c r="G13" s="253"/>
      <c r="H13" s="172"/>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ht="33" customHeight="1" x14ac:dyDescent="0.3">
      <c r="A14" s="165"/>
      <c r="B14" s="251"/>
      <c r="C14" s="252"/>
      <c r="D14" s="172"/>
      <c r="E14" s="172"/>
      <c r="F14" s="172"/>
      <c r="G14" s="253"/>
      <c r="H14" s="172"/>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ht="33" customHeight="1" x14ac:dyDescent="0.3">
      <c r="A15" s="165"/>
      <c r="B15" s="251"/>
      <c r="C15" s="252"/>
      <c r="D15" s="172"/>
      <c r="E15" s="172"/>
      <c r="F15" s="172"/>
      <c r="G15" s="253"/>
      <c r="H15" s="172"/>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ht="33" customHeight="1" x14ac:dyDescent="0.3">
      <c r="A16" s="165"/>
      <c r="B16" s="251"/>
      <c r="C16" s="252"/>
      <c r="D16" s="172"/>
      <c r="E16" s="172"/>
      <c r="F16" s="172"/>
      <c r="G16" s="253"/>
      <c r="H16" s="172"/>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1:54" x14ac:dyDescent="0.3">
      <c r="A17" s="399"/>
      <c r="B17" s="400"/>
      <c r="C17" s="400"/>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row>
    <row r="18" spans="1:54" x14ac:dyDescent="0.3">
      <c r="A18" s="399"/>
      <c r="B18" s="400"/>
      <c r="C18" s="400"/>
      <c r="I18" s="171"/>
      <c r="J18" s="171"/>
      <c r="K18" s="171"/>
      <c r="L18" s="171"/>
      <c r="M18" s="171"/>
      <c r="N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1:54" x14ac:dyDescent="0.3">
      <c r="A19" s="401"/>
      <c r="B19" s="401"/>
      <c r="C19" s="401"/>
      <c r="I19" s="171"/>
      <c r="J19" s="171"/>
      <c r="K19" s="171"/>
      <c r="L19" s="171"/>
      <c r="M19" s="171"/>
      <c r="N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row>
    <row r="20" spans="1:54" x14ac:dyDescent="0.3">
      <c r="A20" s="399"/>
      <c r="B20" s="399"/>
      <c r="C20" s="399"/>
      <c r="I20" s="171"/>
      <c r="J20" s="171"/>
      <c r="K20" s="171"/>
      <c r="L20" s="171"/>
      <c r="M20" s="171"/>
      <c r="N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row>
    <row r="21" spans="1:54" x14ac:dyDescent="0.3">
      <c r="A21" s="397"/>
      <c r="B21" s="397"/>
      <c r="C21" s="397"/>
      <c r="I21" s="171"/>
      <c r="J21" s="171"/>
      <c r="K21" s="171"/>
      <c r="L21" s="171"/>
      <c r="M21" s="171"/>
      <c r="N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row>
    <row r="22" spans="1:54" x14ac:dyDescent="0.3">
      <c r="B22" s="171"/>
      <c r="E22" s="171"/>
      <c r="F22" s="171"/>
      <c r="G22" s="171"/>
      <c r="H22" s="171"/>
      <c r="I22" s="171"/>
      <c r="J22" s="171"/>
      <c r="K22" s="171"/>
      <c r="L22" s="171"/>
      <c r="M22" s="171"/>
      <c r="N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row>
    <row r="23" spans="1:54" x14ac:dyDescent="0.3">
      <c r="B23" s="171"/>
      <c r="E23" s="171"/>
      <c r="F23" s="171"/>
      <c r="G23" s="171"/>
      <c r="H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row>
  </sheetData>
  <mergeCells count="14">
    <mergeCell ref="A17:C17"/>
    <mergeCell ref="A18:C18"/>
    <mergeCell ref="A19:C19"/>
    <mergeCell ref="A20:C20"/>
    <mergeCell ref="A21:C21"/>
    <mergeCell ref="A1:H1"/>
    <mergeCell ref="A2:H2"/>
    <mergeCell ref="A3:H3"/>
    <mergeCell ref="D4:H4"/>
    <mergeCell ref="A5:A6"/>
    <mergeCell ref="B5:B6"/>
    <mergeCell ref="C5:C6"/>
    <mergeCell ref="D5:G5"/>
    <mergeCell ref="H5: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0"/>
  <sheetViews>
    <sheetView workbookViewId="0">
      <selection activeCell="E9" sqref="E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164</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155</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f>
        <v>#REF!</v>
      </c>
      <c r="D7" s="175" t="e">
        <f t="shared" ref="D7:G7" si="0">+D8</f>
        <v>#REF!</v>
      </c>
      <c r="E7" s="175">
        <f t="shared" si="0"/>
        <v>0</v>
      </c>
      <c r="F7" s="175">
        <f t="shared" si="0"/>
        <v>0</v>
      </c>
      <c r="G7" s="175">
        <f t="shared" si="0"/>
        <v>0</v>
      </c>
      <c r="H7" s="176"/>
      <c r="I7" s="177"/>
      <c r="J7" s="177"/>
      <c r="K7" s="177"/>
      <c r="L7" s="177"/>
      <c r="M7" s="177"/>
      <c r="N7" s="177"/>
    </row>
    <row r="8" spans="1:54" s="183" customFormat="1" ht="40.5" customHeight="1" x14ac:dyDescent="0.3">
      <c r="A8" s="170">
        <v>1</v>
      </c>
      <c r="B8" s="226" t="s">
        <v>82</v>
      </c>
      <c r="C8" s="180" t="e">
        <f>+C9</f>
        <v>#REF!</v>
      </c>
      <c r="D8" s="180" t="e">
        <f t="shared" ref="D8:G8" si="1">+D9</f>
        <v>#REF!</v>
      </c>
      <c r="E8" s="180">
        <f t="shared" si="1"/>
        <v>0</v>
      </c>
      <c r="F8" s="180">
        <f t="shared" si="1"/>
        <v>0</v>
      </c>
      <c r="G8" s="180">
        <f t="shared" si="1"/>
        <v>0</v>
      </c>
      <c r="H8" s="181"/>
      <c r="I8" s="182"/>
      <c r="J8" s="182"/>
      <c r="K8" s="182"/>
      <c r="L8" s="182"/>
      <c r="M8" s="182"/>
      <c r="N8" s="182"/>
    </row>
    <row r="9" spans="1:54" s="190" customFormat="1" ht="68.25" customHeight="1" x14ac:dyDescent="0.3">
      <c r="A9" s="184" t="s">
        <v>130</v>
      </c>
      <c r="B9" s="214" t="s">
        <v>44</v>
      </c>
      <c r="C9" s="186" t="e">
        <f>+#REF!</f>
        <v>#REF!</v>
      </c>
      <c r="D9" s="186" t="e">
        <f>+C9</f>
        <v>#REF!</v>
      </c>
      <c r="E9" s="188"/>
      <c r="F9" s="186"/>
      <c r="G9" s="186"/>
      <c r="H9" s="188"/>
      <c r="I9" s="189"/>
      <c r="J9" s="189"/>
      <c r="K9" s="189"/>
      <c r="L9" s="189"/>
      <c r="M9" s="189"/>
      <c r="N9" s="189"/>
    </row>
    <row r="10" spans="1:54" ht="33" customHeight="1" x14ac:dyDescent="0.3">
      <c r="A10" s="165"/>
      <c r="B10" s="251"/>
      <c r="C10" s="252"/>
      <c r="D10" s="172"/>
      <c r="E10" s="172"/>
      <c r="F10" s="172"/>
      <c r="G10" s="253"/>
      <c r="H10" s="172"/>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165"/>
      <c r="B11" s="251"/>
      <c r="C11" s="252"/>
      <c r="D11" s="172"/>
      <c r="E11" s="172"/>
      <c r="F11" s="172"/>
      <c r="G11" s="253"/>
      <c r="H11" s="172"/>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ht="33" customHeight="1" x14ac:dyDescent="0.3">
      <c r="A12" s="165"/>
      <c r="B12" s="251"/>
      <c r="C12" s="252"/>
      <c r="D12" s="172"/>
      <c r="E12" s="172"/>
      <c r="F12" s="172"/>
      <c r="G12" s="253"/>
      <c r="H12" s="172"/>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ht="33" customHeight="1" x14ac:dyDescent="0.3">
      <c r="A13" s="165"/>
      <c r="B13" s="251"/>
      <c r="C13" s="252"/>
      <c r="D13" s="172"/>
      <c r="E13" s="172"/>
      <c r="F13" s="172"/>
      <c r="G13" s="253"/>
      <c r="H13" s="172"/>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400"/>
      <c r="C14" s="400"/>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9"/>
      <c r="B15" s="400"/>
      <c r="C15" s="400"/>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401"/>
      <c r="B16" s="401"/>
      <c r="C16" s="401"/>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1:54" x14ac:dyDescent="0.3">
      <c r="A17" s="399"/>
      <c r="B17" s="399"/>
      <c r="C17" s="399"/>
      <c r="I17" s="171"/>
      <c r="J17" s="171"/>
      <c r="K17" s="171"/>
      <c r="L17" s="171"/>
      <c r="M17" s="171"/>
      <c r="N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row>
    <row r="18" spans="1:54" x14ac:dyDescent="0.3">
      <c r="A18" s="397"/>
      <c r="B18" s="397"/>
      <c r="C18" s="397"/>
      <c r="I18" s="171"/>
      <c r="J18" s="171"/>
      <c r="K18" s="171"/>
      <c r="L18" s="171"/>
      <c r="M18" s="171"/>
      <c r="N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1:54" x14ac:dyDescent="0.3">
      <c r="B19" s="171"/>
      <c r="E19" s="171"/>
      <c r="F19" s="171"/>
      <c r="G19" s="171"/>
      <c r="H19" s="171"/>
      <c r="I19" s="171"/>
      <c r="J19" s="171"/>
      <c r="K19" s="171"/>
      <c r="L19" s="171"/>
      <c r="M19" s="171"/>
      <c r="N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row>
    <row r="20" spans="1:54" x14ac:dyDescent="0.3">
      <c r="B20" s="171"/>
      <c r="E20" s="171"/>
      <c r="F20" s="171"/>
      <c r="G20" s="171"/>
      <c r="H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row>
  </sheetData>
  <mergeCells count="14">
    <mergeCell ref="A14:C14"/>
    <mergeCell ref="A15:C15"/>
    <mergeCell ref="A16:C16"/>
    <mergeCell ref="A17:C17"/>
    <mergeCell ref="A18:C18"/>
    <mergeCell ref="A1:H1"/>
    <mergeCell ref="A2:H2"/>
    <mergeCell ref="A3:H3"/>
    <mergeCell ref="D4:H4"/>
    <mergeCell ref="A5:A6"/>
    <mergeCell ref="B5:B6"/>
    <mergeCell ref="C5:C6"/>
    <mergeCell ref="D5:G5"/>
    <mergeCell ref="H5: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workbookViewId="0">
      <selection activeCell="B11" sqref="B11"/>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165</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155</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10</v>
      </c>
      <c r="C7" s="175" t="e">
        <f>+C8</f>
        <v>#REF!</v>
      </c>
      <c r="D7" s="175">
        <f t="shared" ref="D7:E7" si="0">+D8</f>
        <v>0</v>
      </c>
      <c r="E7" s="175" t="e">
        <f t="shared" si="0"/>
        <v>#REF!</v>
      </c>
      <c r="F7" s="175"/>
      <c r="G7" s="175"/>
      <c r="H7" s="176"/>
      <c r="I7" s="177"/>
      <c r="J7" s="177"/>
      <c r="K7" s="177"/>
      <c r="L7" s="177"/>
      <c r="M7" s="177"/>
      <c r="N7" s="177"/>
    </row>
    <row r="8" spans="1:54" s="169" customFormat="1" ht="40.5" customHeight="1" x14ac:dyDescent="0.3">
      <c r="A8" s="213">
        <v>1</v>
      </c>
      <c r="B8" s="215" t="s">
        <v>52</v>
      </c>
      <c r="C8" s="259" t="e">
        <f>+#REF!</f>
        <v>#REF!</v>
      </c>
      <c r="D8" s="259"/>
      <c r="E8" s="259" t="e">
        <f>+C8</f>
        <v>#REF!</v>
      </c>
      <c r="F8" s="259"/>
      <c r="G8" s="259"/>
      <c r="H8" s="260"/>
      <c r="I8" s="261"/>
      <c r="J8" s="261"/>
      <c r="K8" s="261"/>
      <c r="L8" s="261"/>
      <c r="M8" s="261"/>
      <c r="N8" s="261"/>
    </row>
    <row r="9" spans="1:54" ht="33" customHeight="1" x14ac:dyDescent="0.3">
      <c r="A9" s="165"/>
      <c r="B9" s="251"/>
      <c r="C9" s="252"/>
      <c r="D9" s="172"/>
      <c r="E9" s="172"/>
      <c r="F9" s="172"/>
      <c r="G9" s="253"/>
      <c r="H9" s="172"/>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row>
    <row r="10" spans="1:54" ht="33" customHeight="1" x14ac:dyDescent="0.3">
      <c r="A10" s="165"/>
      <c r="B10" s="251"/>
      <c r="C10" s="252"/>
      <c r="D10" s="172"/>
      <c r="E10" s="172"/>
      <c r="F10" s="172"/>
      <c r="G10" s="253"/>
      <c r="H10" s="172"/>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165"/>
      <c r="B11" s="251"/>
      <c r="C11" s="252"/>
      <c r="D11" s="172"/>
      <c r="E11" s="172"/>
      <c r="F11" s="172"/>
      <c r="G11" s="253"/>
      <c r="H11" s="172"/>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ht="33" customHeight="1" x14ac:dyDescent="0.3">
      <c r="A12" s="165"/>
      <c r="B12" s="251"/>
      <c r="C12" s="252"/>
      <c r="D12" s="172"/>
      <c r="E12" s="172"/>
      <c r="F12" s="172"/>
      <c r="G12" s="253"/>
      <c r="H12" s="172"/>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400"/>
      <c r="C14" s="400"/>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401"/>
      <c r="B15" s="401"/>
      <c r="C15" s="401"/>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9"/>
      <c r="B16" s="399"/>
      <c r="C16" s="399"/>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1:54" x14ac:dyDescent="0.3">
      <c r="A17" s="397"/>
      <c r="B17" s="397"/>
      <c r="C17" s="397"/>
      <c r="I17" s="171"/>
      <c r="J17" s="171"/>
      <c r="K17" s="171"/>
      <c r="L17" s="171"/>
      <c r="M17" s="171"/>
      <c r="N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row>
    <row r="18" spans="1:54" x14ac:dyDescent="0.3">
      <c r="B18" s="171"/>
      <c r="E18" s="171"/>
      <c r="F18" s="171"/>
      <c r="G18" s="171"/>
      <c r="H18" s="171"/>
      <c r="I18" s="171"/>
      <c r="J18" s="171"/>
      <c r="K18" s="171"/>
      <c r="L18" s="171"/>
      <c r="M18" s="171"/>
      <c r="N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1:54" x14ac:dyDescent="0.3">
      <c r="B19" s="171"/>
      <c r="E19" s="171"/>
      <c r="F19" s="171"/>
      <c r="G19" s="171"/>
      <c r="H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row>
  </sheetData>
  <mergeCells count="14">
    <mergeCell ref="A13:C13"/>
    <mergeCell ref="A14:C14"/>
    <mergeCell ref="A15:C15"/>
    <mergeCell ref="A16:C16"/>
    <mergeCell ref="A17:C17"/>
    <mergeCell ref="A1:H1"/>
    <mergeCell ref="A2:H2"/>
    <mergeCell ref="A3:H3"/>
    <mergeCell ref="D4:H4"/>
    <mergeCell ref="A5:A6"/>
    <mergeCell ref="B5:B6"/>
    <mergeCell ref="C5:C6"/>
    <mergeCell ref="D5:G5"/>
    <mergeCell ref="H5: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workbookViewId="0">
      <selection sqref="A1:XFD1048576"/>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166</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10</v>
      </c>
      <c r="C7" s="175" t="e">
        <f>+C8</f>
        <v>#REF!</v>
      </c>
      <c r="D7" s="175">
        <f t="shared" ref="D7:E8" si="0">+D8</f>
        <v>0</v>
      </c>
      <c r="E7" s="175" t="e">
        <f t="shared" si="0"/>
        <v>#REF!</v>
      </c>
      <c r="F7" s="175"/>
      <c r="G7" s="175"/>
      <c r="H7" s="176"/>
      <c r="I7" s="177"/>
      <c r="J7" s="177"/>
      <c r="K7" s="177"/>
      <c r="L7" s="177"/>
      <c r="M7" s="177"/>
      <c r="N7" s="177"/>
    </row>
    <row r="8" spans="1:54" s="183" customFormat="1" ht="40.5" customHeight="1" x14ac:dyDescent="0.3">
      <c r="A8" s="170">
        <v>1</v>
      </c>
      <c r="B8" s="226" t="s">
        <v>83</v>
      </c>
      <c r="C8" s="180" t="e">
        <f>+C9</f>
        <v>#REF!</v>
      </c>
      <c r="D8" s="180">
        <f t="shared" si="0"/>
        <v>0</v>
      </c>
      <c r="E8" s="180" t="e">
        <f t="shared" si="0"/>
        <v>#REF!</v>
      </c>
      <c r="F8" s="180"/>
      <c r="G8" s="180"/>
      <c r="H8" s="181"/>
      <c r="I8" s="182"/>
      <c r="J8" s="182"/>
      <c r="K8" s="182"/>
      <c r="L8" s="182"/>
      <c r="M8" s="182"/>
      <c r="N8" s="182"/>
    </row>
    <row r="9" spans="1:54" ht="33" customHeight="1" x14ac:dyDescent="0.3">
      <c r="A9" s="165"/>
      <c r="B9" s="215" t="s">
        <v>55</v>
      </c>
      <c r="C9" s="252" t="e">
        <f>+#REF!</f>
        <v>#REF!</v>
      </c>
      <c r="D9" s="172"/>
      <c r="E9" s="172" t="e">
        <f>+C9</f>
        <v>#REF!</v>
      </c>
      <c r="F9" s="172"/>
      <c r="G9" s="253"/>
      <c r="H9" s="172"/>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row>
    <row r="10" spans="1:54" ht="33" customHeight="1" x14ac:dyDescent="0.3">
      <c r="A10" s="165"/>
      <c r="B10" s="251"/>
      <c r="C10" s="252"/>
      <c r="D10" s="172"/>
      <c r="E10" s="172"/>
      <c r="F10" s="172"/>
      <c r="G10" s="253"/>
      <c r="H10" s="172"/>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165"/>
      <c r="B11" s="251"/>
      <c r="C11" s="252"/>
      <c r="D11" s="172"/>
      <c r="E11" s="172"/>
      <c r="F11" s="172"/>
      <c r="G11" s="253"/>
      <c r="H11" s="172"/>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ht="33" customHeight="1" x14ac:dyDescent="0.3">
      <c r="A12" s="165"/>
      <c r="B12" s="251"/>
      <c r="C12" s="252"/>
      <c r="D12" s="172"/>
      <c r="E12" s="172"/>
      <c r="F12" s="172"/>
      <c r="G12" s="253"/>
      <c r="H12" s="172"/>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400"/>
      <c r="C14" s="400"/>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401"/>
      <c r="B15" s="401"/>
      <c r="C15" s="401"/>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9"/>
      <c r="B16" s="399"/>
      <c r="C16" s="399"/>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1:54" x14ac:dyDescent="0.3">
      <c r="A17" s="397"/>
      <c r="B17" s="397"/>
      <c r="C17" s="397"/>
      <c r="I17" s="171"/>
      <c r="J17" s="171"/>
      <c r="K17" s="171"/>
      <c r="L17" s="171"/>
      <c r="M17" s="171"/>
      <c r="N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row>
    <row r="18" spans="1:54" x14ac:dyDescent="0.3">
      <c r="B18" s="171"/>
      <c r="E18" s="171"/>
      <c r="F18" s="171"/>
      <c r="G18" s="171"/>
      <c r="H18" s="171"/>
      <c r="I18" s="171"/>
      <c r="J18" s="171"/>
      <c r="K18" s="171"/>
      <c r="L18" s="171"/>
      <c r="M18" s="171"/>
      <c r="N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1:54" x14ac:dyDescent="0.3">
      <c r="B19" s="171"/>
      <c r="E19" s="171"/>
      <c r="F19" s="171"/>
      <c r="G19" s="171"/>
      <c r="H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row>
  </sheetData>
  <mergeCells count="14">
    <mergeCell ref="A13:C13"/>
    <mergeCell ref="A14:C14"/>
    <mergeCell ref="A15:C15"/>
    <mergeCell ref="A16:C16"/>
    <mergeCell ref="A17:C17"/>
    <mergeCell ref="A1:H1"/>
    <mergeCell ref="A2:H2"/>
    <mergeCell ref="A3:H3"/>
    <mergeCell ref="D4:H4"/>
    <mergeCell ref="A5:A6"/>
    <mergeCell ref="B5:B6"/>
    <mergeCell ref="C5:C6"/>
    <mergeCell ref="D5:G5"/>
    <mergeCell ref="H5: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topLeftCell="A2" workbookViewId="0">
      <selection activeCell="F9" sqref="F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167</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125</v>
      </c>
      <c r="E6" s="135" t="s">
        <v>116</v>
      </c>
      <c r="F6" s="135" t="s">
        <v>162</v>
      </c>
      <c r="G6" s="135" t="s">
        <v>92</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10</v>
      </c>
      <c r="C7" s="175" t="e">
        <f>+C8</f>
        <v>#REF!</v>
      </c>
      <c r="D7" s="175" t="e">
        <f t="shared" ref="D7:E8" si="0">+D8</f>
        <v>#REF!</v>
      </c>
      <c r="E7" s="175">
        <f t="shared" si="0"/>
        <v>0</v>
      </c>
      <c r="F7" s="175"/>
      <c r="G7" s="175"/>
      <c r="H7" s="176"/>
      <c r="I7" s="177"/>
      <c r="J7" s="177"/>
      <c r="K7" s="177"/>
      <c r="L7" s="177"/>
      <c r="M7" s="177"/>
      <c r="N7" s="177"/>
    </row>
    <row r="8" spans="1:54" s="183" customFormat="1" ht="70.5" customHeight="1" x14ac:dyDescent="0.3">
      <c r="A8" s="170">
        <v>1</v>
      </c>
      <c r="B8" s="226" t="s">
        <v>84</v>
      </c>
      <c r="C8" s="180" t="e">
        <f>+C9</f>
        <v>#REF!</v>
      </c>
      <c r="D8" s="180" t="e">
        <f t="shared" si="0"/>
        <v>#REF!</v>
      </c>
      <c r="E8" s="180">
        <f t="shared" si="0"/>
        <v>0</v>
      </c>
      <c r="F8" s="180"/>
      <c r="G8" s="180"/>
      <c r="H8" s="181"/>
      <c r="I8" s="182"/>
      <c r="J8" s="182"/>
      <c r="K8" s="182"/>
      <c r="L8" s="182"/>
      <c r="M8" s="182"/>
      <c r="N8" s="182"/>
    </row>
    <row r="9" spans="1:54" ht="106.5" customHeight="1" x14ac:dyDescent="0.3">
      <c r="A9" s="165"/>
      <c r="B9" s="216" t="s">
        <v>59</v>
      </c>
      <c r="C9" s="252" t="e">
        <f>+#REF!</f>
        <v>#REF!</v>
      </c>
      <c r="D9" s="172" t="e">
        <f>+C9</f>
        <v>#REF!</v>
      </c>
      <c r="E9" s="172"/>
      <c r="F9" s="172"/>
      <c r="G9" s="253"/>
      <c r="H9" s="172"/>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row>
    <row r="10" spans="1:54" ht="33" customHeight="1" x14ac:dyDescent="0.3">
      <c r="A10" s="165"/>
      <c r="B10" s="251"/>
      <c r="C10" s="252"/>
      <c r="D10" s="172"/>
      <c r="E10" s="172"/>
      <c r="F10" s="172"/>
      <c r="G10" s="253"/>
      <c r="H10" s="172"/>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165"/>
      <c r="B11" s="251"/>
      <c r="C11" s="252"/>
      <c r="D11" s="172"/>
      <c r="E11" s="172"/>
      <c r="F11" s="172"/>
      <c r="G11" s="253"/>
      <c r="H11" s="172"/>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ht="33" customHeight="1" x14ac:dyDescent="0.3">
      <c r="A12" s="165"/>
      <c r="B12" s="251"/>
      <c r="C12" s="252"/>
      <c r="D12" s="172"/>
      <c r="E12" s="172"/>
      <c r="F12" s="172"/>
      <c r="G12" s="253"/>
      <c r="H12" s="172"/>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400"/>
      <c r="C14" s="400"/>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401"/>
      <c r="B15" s="401"/>
      <c r="C15" s="401"/>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9"/>
      <c r="B16" s="399"/>
      <c r="C16" s="399"/>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1:54" x14ac:dyDescent="0.3">
      <c r="A17" s="397"/>
      <c r="B17" s="397"/>
      <c r="C17" s="397"/>
      <c r="I17" s="171"/>
      <c r="J17" s="171"/>
      <c r="K17" s="171"/>
      <c r="L17" s="171"/>
      <c r="M17" s="171"/>
      <c r="N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row>
    <row r="18" spans="1:54" x14ac:dyDescent="0.3">
      <c r="B18" s="171"/>
      <c r="E18" s="171"/>
      <c r="F18" s="171"/>
      <c r="G18" s="171"/>
      <c r="H18" s="171"/>
      <c r="I18" s="171"/>
      <c r="J18" s="171"/>
      <c r="K18" s="171"/>
      <c r="L18" s="171"/>
      <c r="M18" s="171"/>
      <c r="N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1:54" x14ac:dyDescent="0.3">
      <c r="B19" s="171"/>
      <c r="E19" s="171"/>
      <c r="F19" s="171"/>
      <c r="G19" s="171"/>
      <c r="H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row>
  </sheetData>
  <mergeCells count="14">
    <mergeCell ref="A13:C13"/>
    <mergeCell ref="A14:C14"/>
    <mergeCell ref="A15:C15"/>
    <mergeCell ref="A16:C16"/>
    <mergeCell ref="A17:C17"/>
    <mergeCell ref="A1:H1"/>
    <mergeCell ref="A2:H2"/>
    <mergeCell ref="A3:H3"/>
    <mergeCell ref="D4:H4"/>
    <mergeCell ref="A5:A6"/>
    <mergeCell ref="B5:B6"/>
    <mergeCell ref="C5:C6"/>
    <mergeCell ref="D5:G5"/>
    <mergeCell ref="H5: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5"/>
  <sheetViews>
    <sheetView tabSelected="1" topLeftCell="A20" zoomScale="115" zoomScaleNormal="115" workbookViewId="0">
      <selection activeCell="B39" sqref="B39"/>
    </sheetView>
  </sheetViews>
  <sheetFormatPr defaultColWidth="9.33203125" defaultRowHeight="15" x14ac:dyDescent="0.3"/>
  <cols>
    <col min="1" max="1" width="5.33203125" style="1" customWidth="1"/>
    <col min="2" max="2" width="52.33203125" style="265" customWidth="1"/>
    <col min="3" max="3" width="22" style="293" customWidth="1"/>
    <col min="4" max="4" width="20.33203125" style="293" customWidth="1"/>
    <col min="5" max="5" width="14.6640625" style="1" customWidth="1"/>
    <col min="6" max="6" width="20.6640625" style="1" customWidth="1"/>
    <col min="7" max="16384" width="9.33203125" style="1"/>
  </cols>
  <sheetData>
    <row r="1" spans="1:6" ht="25.5" customHeight="1" x14ac:dyDescent="0.3">
      <c r="A1" s="407" t="s">
        <v>170</v>
      </c>
      <c r="B1" s="407"/>
      <c r="C1" s="407"/>
      <c r="D1" s="407"/>
      <c r="E1" s="277"/>
      <c r="F1" s="277"/>
    </row>
    <row r="2" spans="1:6" ht="42" customHeight="1" x14ac:dyDescent="0.25">
      <c r="A2" s="410" t="s">
        <v>174</v>
      </c>
      <c r="B2" s="411"/>
      <c r="C2" s="411"/>
      <c r="D2" s="411"/>
      <c r="E2" s="278"/>
      <c r="F2" s="278"/>
    </row>
    <row r="3" spans="1:6" ht="25.5" customHeight="1" x14ac:dyDescent="0.25">
      <c r="A3" s="412" t="s">
        <v>187</v>
      </c>
      <c r="B3" s="412"/>
      <c r="C3" s="412"/>
      <c r="D3" s="412"/>
      <c r="E3" s="276"/>
      <c r="F3" s="276"/>
    </row>
    <row r="4" spans="1:6" ht="22.5" customHeight="1" x14ac:dyDescent="0.25">
      <c r="A4" s="276"/>
      <c r="B4" s="276"/>
      <c r="C4" s="417" t="s">
        <v>176</v>
      </c>
      <c r="D4" s="417"/>
      <c r="E4" s="276"/>
      <c r="F4" s="276"/>
    </row>
    <row r="5" spans="1:6" ht="22.5" hidden="1" customHeight="1" x14ac:dyDescent="0.25">
      <c r="A5" s="276"/>
      <c r="B5" s="276"/>
      <c r="C5" s="294"/>
      <c r="D5" s="286"/>
      <c r="E5" s="276"/>
      <c r="F5" s="276"/>
    </row>
    <row r="6" spans="1:6" ht="8.25" customHeight="1" x14ac:dyDescent="0.25">
      <c r="A6" s="109"/>
      <c r="B6" s="256"/>
      <c r="C6" s="287"/>
      <c r="D6" s="287"/>
      <c r="E6" s="269"/>
      <c r="F6" s="269"/>
    </row>
    <row r="7" spans="1:6" ht="17.25" customHeight="1" x14ac:dyDescent="0.25">
      <c r="A7" s="413" t="s">
        <v>1</v>
      </c>
      <c r="B7" s="415" t="s">
        <v>17</v>
      </c>
      <c r="C7" s="408" t="s">
        <v>175</v>
      </c>
      <c r="D7" s="408" t="s">
        <v>80</v>
      </c>
      <c r="E7" s="270"/>
      <c r="F7" s="270"/>
    </row>
    <row r="8" spans="1:6" ht="17.25" customHeight="1" x14ac:dyDescent="0.25">
      <c r="A8" s="414"/>
      <c r="B8" s="416"/>
      <c r="C8" s="409"/>
      <c r="D8" s="409"/>
      <c r="E8" s="270"/>
      <c r="F8" s="295">
        <v>4256635000</v>
      </c>
    </row>
    <row r="9" spans="1:6" s="258" customFormat="1" ht="27" customHeight="1" x14ac:dyDescent="0.25">
      <c r="A9" s="280"/>
      <c r="B9" s="281" t="s">
        <v>2</v>
      </c>
      <c r="C9" s="295">
        <f>C10+C12+C14+C18+C21+C38</f>
        <v>2159555000</v>
      </c>
      <c r="D9" s="288"/>
      <c r="E9" s="271"/>
      <c r="F9" s="275">
        <f>F8-C9</f>
        <v>2097080000</v>
      </c>
    </row>
    <row r="10" spans="1:6" s="258" customFormat="1" ht="27" customHeight="1" x14ac:dyDescent="0.25">
      <c r="A10" s="356">
        <v>1</v>
      </c>
      <c r="B10" s="357" t="s">
        <v>171</v>
      </c>
      <c r="C10" s="358">
        <f>SUM(C11:C11)</f>
        <v>50000000</v>
      </c>
      <c r="D10" s="296"/>
      <c r="E10" s="271"/>
      <c r="F10" s="275">
        <f>F9-'[1]BIỂU XIN BỔ SUNG'!$M$8</f>
        <v>57252091</v>
      </c>
    </row>
    <row r="11" spans="1:6" s="299" customFormat="1" ht="27" customHeight="1" x14ac:dyDescent="0.25">
      <c r="A11" s="352"/>
      <c r="B11" s="353" t="s">
        <v>177</v>
      </c>
      <c r="C11" s="354">
        <v>50000000</v>
      </c>
      <c r="D11" s="355"/>
      <c r="E11" s="297"/>
      <c r="F11" s="298"/>
    </row>
    <row r="12" spans="1:6" s="307" customFormat="1" ht="27" customHeight="1" x14ac:dyDescent="0.25">
      <c r="A12" s="359">
        <v>2</v>
      </c>
      <c r="B12" s="360" t="s">
        <v>172</v>
      </c>
      <c r="C12" s="361">
        <f>SUM(C13:C13)</f>
        <v>40000000</v>
      </c>
      <c r="D12" s="303"/>
      <c r="E12" s="304"/>
      <c r="F12" s="305"/>
    </row>
    <row r="13" spans="1:6" s="307" customFormat="1" ht="47.25" customHeight="1" x14ac:dyDescent="0.25">
      <c r="A13" s="300"/>
      <c r="B13" s="301" t="s">
        <v>178</v>
      </c>
      <c r="C13" s="302">
        <v>40000000</v>
      </c>
      <c r="D13" s="308"/>
      <c r="E13" s="309"/>
      <c r="F13" s="310"/>
    </row>
    <row r="14" spans="1:6" s="307" customFormat="1" ht="27" customHeight="1" x14ac:dyDescent="0.25">
      <c r="A14" s="359">
        <v>3</v>
      </c>
      <c r="B14" s="360" t="s">
        <v>189</v>
      </c>
      <c r="C14" s="361">
        <f>C15+C16+C17</f>
        <v>505975000</v>
      </c>
      <c r="D14" s="308"/>
      <c r="E14" s="306"/>
      <c r="F14" s="305"/>
    </row>
    <row r="15" spans="1:6" s="307" customFormat="1" ht="39.75" customHeight="1" x14ac:dyDescent="0.25">
      <c r="A15" s="300" t="s">
        <v>184</v>
      </c>
      <c r="B15" s="301" t="s">
        <v>181</v>
      </c>
      <c r="C15" s="302">
        <v>330475000</v>
      </c>
      <c r="D15" s="308"/>
      <c r="E15" s="309"/>
      <c r="F15" s="310"/>
    </row>
    <row r="16" spans="1:6" s="307" customFormat="1" ht="65.25" customHeight="1" x14ac:dyDescent="0.25">
      <c r="A16" s="300" t="s">
        <v>185</v>
      </c>
      <c r="B16" s="301" t="s">
        <v>182</v>
      </c>
      <c r="C16" s="302">
        <v>85500000</v>
      </c>
      <c r="D16" s="308"/>
      <c r="E16" s="309"/>
      <c r="F16" s="310"/>
    </row>
    <row r="17" spans="1:6" s="307" customFormat="1" ht="31.5" customHeight="1" x14ac:dyDescent="0.25">
      <c r="A17" s="300" t="s">
        <v>186</v>
      </c>
      <c r="B17" s="301" t="s">
        <v>183</v>
      </c>
      <c r="C17" s="302">
        <v>90000000</v>
      </c>
      <c r="D17" s="308"/>
      <c r="E17" s="309"/>
      <c r="F17" s="310"/>
    </row>
    <row r="18" spans="1:6" s="307" customFormat="1" ht="27" customHeight="1" x14ac:dyDescent="0.25">
      <c r="A18" s="359">
        <v>4</v>
      </c>
      <c r="B18" s="360" t="s">
        <v>190</v>
      </c>
      <c r="C18" s="361">
        <f>C19+C20</f>
        <v>1345000000</v>
      </c>
      <c r="D18" s="308"/>
      <c r="E18" s="306"/>
      <c r="F18" s="305"/>
    </row>
    <row r="19" spans="1:6" s="307" customFormat="1" ht="27" customHeight="1" x14ac:dyDescent="0.25">
      <c r="A19" s="300" t="s">
        <v>41</v>
      </c>
      <c r="B19" s="301" t="s">
        <v>179</v>
      </c>
      <c r="C19" s="302">
        <v>1300000000</v>
      </c>
      <c r="D19" s="308"/>
      <c r="E19" s="309"/>
      <c r="F19" s="310"/>
    </row>
    <row r="20" spans="1:6" s="307" customFormat="1" ht="33.75" customHeight="1" x14ac:dyDescent="0.25">
      <c r="A20" s="300" t="s">
        <v>43</v>
      </c>
      <c r="B20" s="301" t="s">
        <v>188</v>
      </c>
      <c r="C20" s="302">
        <v>45000000</v>
      </c>
      <c r="D20" s="308"/>
      <c r="E20" s="309"/>
      <c r="F20" s="310"/>
    </row>
    <row r="21" spans="1:6" s="315" customFormat="1" ht="41.25" customHeight="1" x14ac:dyDescent="0.25">
      <c r="A21" s="359">
        <v>5</v>
      </c>
      <c r="B21" s="362" t="s">
        <v>191</v>
      </c>
      <c r="C21" s="363">
        <f>C37</f>
        <v>149500000</v>
      </c>
      <c r="D21" s="313"/>
      <c r="E21" s="314"/>
      <c r="F21" s="314"/>
    </row>
    <row r="22" spans="1:6" s="321" customFormat="1" ht="41.25" hidden="1" customHeight="1" x14ac:dyDescent="0.25">
      <c r="A22" s="316"/>
      <c r="B22" s="317"/>
      <c r="C22" s="318"/>
      <c r="D22" s="319"/>
      <c r="E22" s="320"/>
      <c r="F22" s="320"/>
    </row>
    <row r="23" spans="1:6" s="321" customFormat="1" ht="57" hidden="1" customHeight="1" x14ac:dyDescent="0.25">
      <c r="A23" s="322"/>
      <c r="B23" s="323"/>
      <c r="C23" s="324"/>
      <c r="D23" s="325"/>
      <c r="E23" s="326"/>
      <c r="F23" s="326"/>
    </row>
    <row r="24" spans="1:6" s="321" customFormat="1" ht="57" hidden="1" customHeight="1" x14ac:dyDescent="0.25">
      <c r="A24" s="322"/>
      <c r="B24" s="327"/>
      <c r="C24" s="324"/>
      <c r="D24" s="325"/>
      <c r="E24" s="326"/>
      <c r="F24" s="326"/>
    </row>
    <row r="25" spans="1:6" s="321" customFormat="1" ht="15.6" hidden="1" x14ac:dyDescent="0.25">
      <c r="A25" s="322"/>
      <c r="B25" s="328"/>
      <c r="C25" s="318"/>
      <c r="D25" s="319"/>
      <c r="E25" s="329"/>
      <c r="F25" s="329"/>
    </row>
    <row r="26" spans="1:6" s="321" customFormat="1" ht="60.75" hidden="1" customHeight="1" x14ac:dyDescent="0.25">
      <c r="A26" s="322"/>
      <c r="B26" s="330"/>
      <c r="C26" s="318"/>
      <c r="D26" s="319"/>
      <c r="E26" s="331"/>
      <c r="F26" s="331"/>
    </row>
    <row r="27" spans="1:6" s="321" customFormat="1" ht="41.25" hidden="1" customHeight="1" x14ac:dyDescent="0.25">
      <c r="A27" s="322"/>
      <c r="B27" s="330"/>
      <c r="C27" s="318"/>
      <c r="D27" s="319"/>
      <c r="E27" s="329"/>
      <c r="F27" s="329"/>
    </row>
    <row r="28" spans="1:6" s="321" customFormat="1" ht="84" hidden="1" customHeight="1" x14ac:dyDescent="0.25">
      <c r="A28" s="322"/>
      <c r="B28" s="323"/>
      <c r="C28" s="318"/>
      <c r="D28" s="319"/>
      <c r="E28" s="331"/>
      <c r="F28" s="331"/>
    </row>
    <row r="29" spans="1:6" s="321" customFormat="1" ht="69.75" hidden="1" customHeight="1" x14ac:dyDescent="0.25">
      <c r="A29" s="322"/>
      <c r="B29" s="323"/>
      <c r="C29" s="318"/>
      <c r="D29" s="332"/>
      <c r="E29" s="331"/>
      <c r="F29" s="331"/>
    </row>
    <row r="30" spans="1:6" s="321" customFormat="1" ht="41.25" hidden="1" customHeight="1" x14ac:dyDescent="0.25">
      <c r="A30" s="322"/>
      <c r="B30" s="323"/>
      <c r="C30" s="318"/>
      <c r="D30" s="332"/>
      <c r="E30" s="331"/>
      <c r="F30" s="331"/>
    </row>
    <row r="31" spans="1:6" s="321" customFormat="1" ht="41.25" hidden="1" customHeight="1" x14ac:dyDescent="0.25">
      <c r="A31" s="322"/>
      <c r="B31" s="330"/>
      <c r="C31" s="318"/>
      <c r="D31" s="319"/>
      <c r="E31" s="333"/>
      <c r="F31" s="333"/>
    </row>
    <row r="32" spans="1:6" s="339" customFormat="1" ht="41.25" hidden="1" customHeight="1" x14ac:dyDescent="0.25">
      <c r="A32" s="334"/>
      <c r="B32" s="335"/>
      <c r="C32" s="336"/>
      <c r="D32" s="337"/>
      <c r="E32" s="338"/>
      <c r="F32" s="338"/>
    </row>
    <row r="33" spans="1:6" s="339" customFormat="1" ht="41.25" hidden="1" customHeight="1" x14ac:dyDescent="0.25">
      <c r="A33" s="334"/>
      <c r="B33" s="335"/>
      <c r="C33" s="340"/>
      <c r="D33" s="332"/>
      <c r="E33" s="341"/>
      <c r="F33" s="341"/>
    </row>
    <row r="34" spans="1:6" s="321" customFormat="1" ht="54.75" hidden="1" customHeight="1" x14ac:dyDescent="0.25">
      <c r="A34" s="322"/>
      <c r="B34" s="330"/>
      <c r="C34" s="342"/>
      <c r="D34" s="343"/>
      <c r="E34" s="329"/>
      <c r="F34" s="329"/>
    </row>
    <row r="35" spans="1:6" s="321" customFormat="1" ht="94.5" hidden="1" customHeight="1" x14ac:dyDescent="0.25">
      <c r="A35" s="322"/>
      <c r="B35" s="344"/>
      <c r="C35" s="318"/>
      <c r="D35" s="319"/>
      <c r="E35" s="345"/>
      <c r="F35" s="345"/>
    </row>
    <row r="36" spans="1:6" s="321" customFormat="1" ht="46.5" hidden="1" customHeight="1" x14ac:dyDescent="0.25">
      <c r="A36" s="322"/>
      <c r="B36" s="330"/>
      <c r="C36" s="318"/>
      <c r="D36" s="319"/>
      <c r="E36" s="345"/>
      <c r="F36" s="345"/>
    </row>
    <row r="37" spans="1:6" s="321" customFormat="1" ht="46.5" customHeight="1" x14ac:dyDescent="0.25">
      <c r="A37" s="322"/>
      <c r="B37" s="311" t="s">
        <v>173</v>
      </c>
      <c r="C37" s="312">
        <v>149500000</v>
      </c>
      <c r="D37" s="319"/>
      <c r="E37" s="345"/>
      <c r="F37" s="345"/>
    </row>
    <row r="38" spans="1:6" s="321" customFormat="1" ht="46.5" customHeight="1" x14ac:dyDescent="0.25">
      <c r="A38" s="364">
        <v>6</v>
      </c>
      <c r="B38" s="362" t="s">
        <v>180</v>
      </c>
      <c r="C38" s="363">
        <f>C39</f>
        <v>69080000</v>
      </c>
      <c r="D38" s="319"/>
      <c r="E38" s="345"/>
      <c r="F38" s="345"/>
    </row>
    <row r="39" spans="1:6" s="351" customFormat="1" ht="46.5" customHeight="1" x14ac:dyDescent="0.25">
      <c r="A39" s="346"/>
      <c r="B39" s="347" t="s">
        <v>192</v>
      </c>
      <c r="C39" s="348">
        <v>69080000</v>
      </c>
      <c r="D39" s="349"/>
      <c r="E39" s="350"/>
      <c r="F39" s="350"/>
    </row>
    <row r="40" spans="1:6" ht="31.5" hidden="1" customHeight="1" x14ac:dyDescent="0.25">
      <c r="A40" s="283"/>
      <c r="B40" s="284"/>
      <c r="C40" s="290"/>
      <c r="D40" s="291"/>
      <c r="E40" s="272"/>
      <c r="F40" s="272"/>
    </row>
    <row r="41" spans="1:6" s="2" customFormat="1" ht="31.5" hidden="1" customHeight="1" x14ac:dyDescent="0.25">
      <c r="A41" s="282"/>
      <c r="B41" s="285"/>
      <c r="C41" s="292"/>
      <c r="D41" s="291"/>
      <c r="E41" s="274"/>
      <c r="F41" s="274"/>
    </row>
    <row r="42" spans="1:6" s="2" customFormat="1" ht="31.5" hidden="1" customHeight="1" x14ac:dyDescent="0.25">
      <c r="A42" s="282"/>
      <c r="B42" s="279"/>
      <c r="C42" s="292"/>
      <c r="D42" s="291"/>
      <c r="E42" s="274"/>
      <c r="F42" s="274"/>
    </row>
    <row r="43" spans="1:6" s="2" customFormat="1" ht="31.5" hidden="1" customHeight="1" x14ac:dyDescent="0.25">
      <c r="A43" s="282"/>
      <c r="B43" s="285"/>
      <c r="C43" s="292"/>
      <c r="D43" s="291"/>
      <c r="E43" s="274"/>
      <c r="F43" s="274"/>
    </row>
    <row r="44" spans="1:6" ht="31.5" hidden="1" customHeight="1" x14ac:dyDescent="0.25">
      <c r="A44" s="283"/>
      <c r="B44" s="284"/>
      <c r="C44" s="290"/>
      <c r="D44" s="291"/>
      <c r="E44" s="272"/>
      <c r="F44" s="272"/>
    </row>
    <row r="45" spans="1:6" ht="31.5" hidden="1" customHeight="1" x14ac:dyDescent="0.25">
      <c r="A45" s="283"/>
      <c r="B45" s="279"/>
      <c r="C45" s="290"/>
      <c r="D45" s="291"/>
      <c r="E45" s="272"/>
      <c r="F45" s="272"/>
    </row>
    <row r="46" spans="1:6" ht="31.5" hidden="1" customHeight="1" x14ac:dyDescent="0.25">
      <c r="A46" s="283"/>
      <c r="B46" s="284"/>
      <c r="C46" s="290"/>
      <c r="D46" s="291"/>
      <c r="E46" s="272"/>
      <c r="F46" s="272"/>
    </row>
    <row r="47" spans="1:6" ht="31.5" hidden="1" customHeight="1" x14ac:dyDescent="0.25">
      <c r="A47" s="283"/>
      <c r="B47" s="284"/>
      <c r="C47" s="290"/>
      <c r="D47" s="291"/>
      <c r="E47" s="272"/>
      <c r="F47" s="272"/>
    </row>
    <row r="48" spans="1:6" ht="31.5" hidden="1" customHeight="1" x14ac:dyDescent="0.25">
      <c r="A48" s="283"/>
      <c r="B48" s="284"/>
      <c r="C48" s="290"/>
      <c r="D48" s="291"/>
      <c r="E48" s="272"/>
      <c r="F48" s="272"/>
    </row>
    <row r="49" spans="1:6" ht="31.5" hidden="1" customHeight="1" x14ac:dyDescent="0.25">
      <c r="A49" s="283"/>
      <c r="B49" s="284"/>
      <c r="C49" s="290"/>
      <c r="D49" s="291"/>
      <c r="E49" s="272"/>
      <c r="F49" s="272"/>
    </row>
    <row r="50" spans="1:6" ht="31.5" hidden="1" customHeight="1" x14ac:dyDescent="0.25">
      <c r="A50" s="283"/>
      <c r="B50" s="284"/>
      <c r="C50" s="290"/>
      <c r="D50" s="291"/>
      <c r="E50" s="272"/>
      <c r="F50" s="272"/>
    </row>
    <row r="51" spans="1:6" ht="31.5" hidden="1" customHeight="1" x14ac:dyDescent="0.25">
      <c r="A51" s="283"/>
      <c r="B51" s="284"/>
      <c r="C51" s="290"/>
      <c r="D51" s="291"/>
      <c r="E51" s="272"/>
      <c r="F51" s="272"/>
    </row>
    <row r="52" spans="1:6" s="57" customFormat="1" ht="31.5" hidden="1" customHeight="1" x14ac:dyDescent="0.25">
      <c r="A52" s="282"/>
      <c r="B52" s="285"/>
      <c r="C52" s="292"/>
      <c r="D52" s="289"/>
      <c r="E52" s="273"/>
      <c r="F52" s="273"/>
    </row>
    <row r="53" spans="1:6" s="57" customFormat="1" ht="44.25" hidden="1" customHeight="1" x14ac:dyDescent="0.25">
      <c r="A53" s="282"/>
      <c r="B53" s="285"/>
      <c r="C53" s="292"/>
      <c r="D53" s="289"/>
      <c r="E53" s="273"/>
      <c r="F53" s="273"/>
    </row>
    <row r="54" spans="1:6" s="57" customFormat="1" ht="44.25" hidden="1" customHeight="1" x14ac:dyDescent="0.25">
      <c r="A54" s="282"/>
      <c r="B54" s="285"/>
      <c r="C54" s="292"/>
      <c r="D54" s="289"/>
      <c r="E54" s="273"/>
      <c r="F54" s="273"/>
    </row>
    <row r="55" spans="1:6" ht="13.8" hidden="1" x14ac:dyDescent="0.25">
      <c r="A55" s="406"/>
      <c r="B55" s="406"/>
      <c r="C55" s="406"/>
      <c r="D55" s="406"/>
    </row>
  </sheetData>
  <mergeCells count="9">
    <mergeCell ref="A55:D55"/>
    <mergeCell ref="A1:D1"/>
    <mergeCell ref="D7:D8"/>
    <mergeCell ref="A2:D2"/>
    <mergeCell ref="A3:D3"/>
    <mergeCell ref="A7:A8"/>
    <mergeCell ref="B7:B8"/>
    <mergeCell ref="C7:C8"/>
    <mergeCell ref="C4:D4"/>
  </mergeCells>
  <phoneticPr fontId="62" type="noConversion"/>
  <pageMargins left="0.37" right="0.39" top="0.56999999999999995" bottom="0.4"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Z69"/>
  <sheetViews>
    <sheetView workbookViewId="0">
      <selection sqref="A1:XFD1048576"/>
    </sheetView>
  </sheetViews>
  <sheetFormatPr defaultColWidth="9.33203125" defaultRowHeight="15" x14ac:dyDescent="0.3"/>
  <cols>
    <col min="1" max="1" width="4.33203125" style="6" customWidth="1"/>
    <col min="2" max="2" width="37.6640625" style="58" customWidth="1"/>
    <col min="3" max="3" width="8.33203125" style="6" customWidth="1"/>
    <col min="4" max="4" width="7.44140625" style="6" customWidth="1"/>
    <col min="5" max="5" width="7.33203125" style="6" customWidth="1"/>
    <col min="6" max="6" width="7.6640625" style="6" customWidth="1"/>
    <col min="7" max="7" width="8.33203125" style="6" customWidth="1"/>
    <col min="8" max="8" width="8.44140625" style="6" customWidth="1"/>
    <col min="9" max="9" width="7.33203125" style="6" customWidth="1"/>
    <col min="10" max="10" width="5.33203125" style="11" customWidth="1"/>
    <col min="11" max="11" width="7.44140625" style="6" customWidth="1"/>
    <col min="12" max="12" width="6" style="6" customWidth="1"/>
    <col min="13" max="13" width="6.33203125" style="6" customWidth="1"/>
    <col min="14" max="14" width="4.44140625" style="6" customWidth="1"/>
    <col min="15" max="18" width="6.33203125" style="6" customWidth="1"/>
    <col min="19" max="19" width="8.44140625" style="6" customWidth="1"/>
    <col min="20" max="20" width="7" style="6" customWidth="1"/>
    <col min="21" max="22" width="7.44140625" style="6" customWidth="1"/>
    <col min="23" max="23" width="7.33203125" style="6" customWidth="1"/>
    <col min="24" max="24" width="7.44140625" style="6" customWidth="1"/>
    <col min="25" max="25" width="7.33203125" style="6" customWidth="1"/>
    <col min="26" max="26" width="6.33203125" style="6" customWidth="1"/>
    <col min="27" max="27" width="6" style="6" customWidth="1"/>
    <col min="28" max="28" width="9.44140625" style="6" hidden="1" customWidth="1"/>
    <col min="29" max="33" width="9.33203125" style="75" hidden="1" customWidth="1"/>
    <col min="34" max="35" width="9.33203125" style="116" hidden="1" customWidth="1"/>
    <col min="36" max="38" width="9.33203125" style="75" customWidth="1"/>
    <col min="39" max="52" width="9.33203125" style="66"/>
    <col min="53" max="16384" width="9.33203125" style="6"/>
  </cols>
  <sheetData>
    <row r="1" spans="1:52" s="11" customFormat="1" ht="22.5" customHeight="1" x14ac:dyDescent="0.3">
      <c r="A1" s="422" t="s">
        <v>85</v>
      </c>
      <c r="B1" s="422"/>
      <c r="X1" s="423"/>
      <c r="Y1" s="423"/>
      <c r="Z1" s="423"/>
      <c r="AA1" s="423"/>
      <c r="AC1" s="74"/>
      <c r="AD1" s="74"/>
      <c r="AE1" s="74"/>
      <c r="AF1" s="74"/>
      <c r="AG1" s="74"/>
      <c r="AH1" s="76"/>
      <c r="AI1" s="76"/>
      <c r="AJ1" s="74"/>
      <c r="AK1" s="74"/>
      <c r="AL1" s="74"/>
      <c r="AM1" s="65"/>
      <c r="AN1" s="65"/>
      <c r="AO1" s="65"/>
      <c r="AP1" s="65"/>
      <c r="AQ1" s="65"/>
      <c r="AR1" s="65"/>
      <c r="AS1" s="65"/>
      <c r="AT1" s="65"/>
      <c r="AU1" s="65"/>
      <c r="AV1" s="65"/>
      <c r="AW1" s="65"/>
      <c r="AX1" s="65"/>
      <c r="AY1" s="65"/>
      <c r="AZ1" s="65"/>
    </row>
    <row r="2" spans="1:52" ht="22.5" customHeight="1" x14ac:dyDescent="0.25">
      <c r="A2" s="424" t="s">
        <v>86</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H2" s="76"/>
      <c r="AI2" s="76"/>
    </row>
    <row r="3" spans="1:52" ht="22.5" customHeight="1" x14ac:dyDescent="0.25">
      <c r="A3" s="424" t="s">
        <v>87</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H3" s="76"/>
      <c r="AI3" s="76"/>
    </row>
    <row r="4" spans="1:52" ht="22.5" customHeight="1" x14ac:dyDescent="0.25">
      <c r="A4" s="426" t="s">
        <v>64</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7"/>
      <c r="AC4" s="96"/>
      <c r="AD4" s="96"/>
      <c r="AE4" s="96"/>
      <c r="AF4" s="96"/>
      <c r="AG4" s="96"/>
      <c r="AH4" s="77"/>
      <c r="AI4" s="77"/>
    </row>
    <row r="5" spans="1:52" ht="21" customHeight="1" x14ac:dyDescent="0.25">
      <c r="A5" s="8"/>
      <c r="B5" s="59"/>
      <c r="C5" s="9"/>
      <c r="D5" s="9"/>
      <c r="E5" s="9"/>
      <c r="F5" s="9"/>
      <c r="G5" s="9"/>
      <c r="H5" s="9"/>
      <c r="I5" s="9"/>
      <c r="J5" s="123"/>
      <c r="K5" s="9"/>
      <c r="L5" s="9"/>
      <c r="M5" s="9"/>
      <c r="N5" s="9"/>
      <c r="O5" s="9"/>
      <c r="P5" s="9"/>
      <c r="Q5" s="9"/>
      <c r="R5" s="9"/>
      <c r="S5" s="9"/>
      <c r="T5" s="9"/>
      <c r="U5" s="9"/>
      <c r="V5" s="9"/>
      <c r="W5" s="427" t="s">
        <v>0</v>
      </c>
      <c r="X5" s="427"/>
      <c r="Y5" s="427"/>
      <c r="Z5" s="427"/>
      <c r="AA5" s="427"/>
      <c r="AH5" s="77"/>
      <c r="AI5" s="77"/>
    </row>
    <row r="6" spans="1:52" ht="20.25" customHeight="1" x14ac:dyDescent="0.25">
      <c r="A6" s="428" t="s">
        <v>1</v>
      </c>
      <c r="B6" s="429" t="s">
        <v>28</v>
      </c>
      <c r="C6" s="429" t="s">
        <v>2</v>
      </c>
      <c r="D6" s="429" t="s">
        <v>18</v>
      </c>
      <c r="E6" s="429"/>
      <c r="F6" s="429"/>
      <c r="G6" s="429"/>
      <c r="H6" s="429"/>
      <c r="I6" s="429"/>
      <c r="J6" s="429"/>
      <c r="K6" s="429"/>
      <c r="L6" s="429"/>
      <c r="M6" s="429"/>
      <c r="N6" s="429"/>
      <c r="O6" s="429"/>
      <c r="P6" s="118"/>
      <c r="Q6" s="118"/>
      <c r="R6" s="118"/>
      <c r="S6" s="429" t="s">
        <v>19</v>
      </c>
      <c r="T6" s="429"/>
      <c r="U6" s="429"/>
      <c r="V6" s="429"/>
      <c r="W6" s="429"/>
      <c r="X6" s="429"/>
      <c r="Y6" s="429"/>
      <c r="Z6" s="429"/>
      <c r="AA6" s="429"/>
      <c r="AH6" s="78"/>
      <c r="AI6" s="78"/>
    </row>
    <row r="7" spans="1:52" ht="107.25" customHeight="1" x14ac:dyDescent="0.25">
      <c r="A7" s="428"/>
      <c r="B7" s="429"/>
      <c r="C7" s="429"/>
      <c r="D7" s="118" t="s">
        <v>10</v>
      </c>
      <c r="E7" s="118" t="s">
        <v>29</v>
      </c>
      <c r="F7" s="118" t="s">
        <v>26</v>
      </c>
      <c r="G7" s="118" t="s">
        <v>27</v>
      </c>
      <c r="H7" s="118" t="s">
        <v>30</v>
      </c>
      <c r="I7" s="73" t="s">
        <v>11</v>
      </c>
      <c r="J7" s="73" t="s">
        <v>12</v>
      </c>
      <c r="K7" s="73" t="s">
        <v>13</v>
      </c>
      <c r="L7" s="118" t="s">
        <v>15</v>
      </c>
      <c r="M7" s="118" t="s">
        <v>25</v>
      </c>
      <c r="N7" s="73" t="s">
        <v>14</v>
      </c>
      <c r="O7" s="73" t="s">
        <v>50</v>
      </c>
      <c r="P7" s="73" t="s">
        <v>53</v>
      </c>
      <c r="Q7" s="73" t="s">
        <v>56</v>
      </c>
      <c r="R7" s="118" t="s">
        <v>24</v>
      </c>
      <c r="S7" s="118" t="s">
        <v>10</v>
      </c>
      <c r="T7" s="118" t="s">
        <v>7</v>
      </c>
      <c r="U7" s="118" t="s">
        <v>6</v>
      </c>
      <c r="V7" s="118" t="s">
        <v>5</v>
      </c>
      <c r="W7" s="118" t="s">
        <v>4</v>
      </c>
      <c r="X7" s="118" t="s">
        <v>3</v>
      </c>
      <c r="Y7" s="118" t="s">
        <v>9</v>
      </c>
      <c r="Z7" s="118" t="s">
        <v>8</v>
      </c>
      <c r="AA7" s="118" t="s">
        <v>31</v>
      </c>
      <c r="AC7" s="79" t="s">
        <v>110</v>
      </c>
      <c r="AD7" s="79" t="s">
        <v>122</v>
      </c>
      <c r="AE7" s="79" t="s">
        <v>119</v>
      </c>
      <c r="AF7" s="79" t="s">
        <v>117</v>
      </c>
      <c r="AG7" s="79" t="s">
        <v>107</v>
      </c>
      <c r="AH7" s="420" t="s">
        <v>106</v>
      </c>
      <c r="AI7" s="421"/>
      <c r="AJ7" s="79" t="s">
        <v>98</v>
      </c>
      <c r="AK7" s="79" t="s">
        <v>99</v>
      </c>
      <c r="AL7" s="79" t="s">
        <v>112</v>
      </c>
    </row>
    <row r="8" spans="1:52" s="47" customFormat="1" ht="20.100000000000001" customHeight="1" x14ac:dyDescent="0.25">
      <c r="A8" s="44"/>
      <c r="B8" s="45" t="s">
        <v>65</v>
      </c>
      <c r="C8" s="46" t="e">
        <f>+C9+C12+C23+C26+C37+C40+C41+C44+C51</f>
        <v>#REF!</v>
      </c>
      <c r="D8" s="46" t="e">
        <f>+D9+D12+D23+D26+D37+D40+D41+D44+D51</f>
        <v>#REF!</v>
      </c>
      <c r="E8" s="46" t="e">
        <f t="shared" ref="E8:R8" si="0">+E9+E12+E23+E26+E37+E40+E41+E44+E51</f>
        <v>#REF!</v>
      </c>
      <c r="F8" s="46" t="e">
        <f t="shared" si="0"/>
        <v>#REF!</v>
      </c>
      <c r="G8" s="46" t="e">
        <f t="shared" si="0"/>
        <v>#REF!</v>
      </c>
      <c r="H8" s="46" t="e">
        <f t="shared" si="0"/>
        <v>#REF!</v>
      </c>
      <c r="I8" s="46" t="e">
        <f t="shared" si="0"/>
        <v>#REF!</v>
      </c>
      <c r="J8" s="124" t="e">
        <f t="shared" si="0"/>
        <v>#REF!</v>
      </c>
      <c r="K8" s="46" t="e">
        <f t="shared" si="0"/>
        <v>#REF!</v>
      </c>
      <c r="L8" s="46" t="e">
        <f t="shared" si="0"/>
        <v>#REF!</v>
      </c>
      <c r="M8" s="46" t="e">
        <f t="shared" si="0"/>
        <v>#REF!</v>
      </c>
      <c r="N8" s="46" t="e">
        <f t="shared" si="0"/>
        <v>#REF!</v>
      </c>
      <c r="O8" s="46" t="e">
        <f t="shared" si="0"/>
        <v>#REF!</v>
      </c>
      <c r="P8" s="46" t="e">
        <f t="shared" si="0"/>
        <v>#REF!</v>
      </c>
      <c r="Q8" s="46" t="e">
        <f t="shared" si="0"/>
        <v>#REF!</v>
      </c>
      <c r="R8" s="46" t="e">
        <f t="shared" si="0"/>
        <v>#REF!</v>
      </c>
      <c r="S8" s="46" t="e">
        <f>SUM(T8:AA8)</f>
        <v>#REF!</v>
      </c>
      <c r="T8" s="46" t="e">
        <f t="shared" ref="T8:AA8" si="1">+T9+T12+T23+T26+T37+T40+T41+T44+T51</f>
        <v>#REF!</v>
      </c>
      <c r="U8" s="46" t="e">
        <f t="shared" si="1"/>
        <v>#REF!</v>
      </c>
      <c r="V8" s="46" t="e">
        <f t="shared" si="1"/>
        <v>#REF!</v>
      </c>
      <c r="W8" s="46" t="e">
        <f t="shared" si="1"/>
        <v>#REF!</v>
      </c>
      <c r="X8" s="46" t="e">
        <f t="shared" si="1"/>
        <v>#REF!</v>
      </c>
      <c r="Y8" s="46" t="e">
        <f t="shared" si="1"/>
        <v>#REF!</v>
      </c>
      <c r="Z8" s="46" t="e">
        <f t="shared" si="1"/>
        <v>#REF!</v>
      </c>
      <c r="AA8" s="46" t="e">
        <f t="shared" si="1"/>
        <v>#REF!</v>
      </c>
      <c r="AC8" s="80"/>
      <c r="AD8" s="80"/>
      <c r="AE8" s="80"/>
      <c r="AF8" s="80"/>
      <c r="AG8" s="80"/>
      <c r="AH8" s="97"/>
      <c r="AI8" s="97"/>
      <c r="AJ8" s="80"/>
      <c r="AK8" s="80"/>
      <c r="AL8" s="80"/>
      <c r="AM8" s="67"/>
      <c r="AN8" s="67"/>
      <c r="AO8" s="67"/>
      <c r="AP8" s="67"/>
      <c r="AQ8" s="67"/>
      <c r="AR8" s="67"/>
      <c r="AS8" s="67"/>
      <c r="AT8" s="67"/>
      <c r="AU8" s="67"/>
      <c r="AV8" s="67"/>
      <c r="AW8" s="67"/>
      <c r="AX8" s="67"/>
      <c r="AY8" s="67"/>
      <c r="AZ8" s="67"/>
    </row>
    <row r="9" spans="1:52" ht="35.25" customHeight="1" x14ac:dyDescent="0.25">
      <c r="A9" s="54">
        <v>1</v>
      </c>
      <c r="B9" s="55" t="s">
        <v>37</v>
      </c>
      <c r="C9" s="56" t="e">
        <f>+C11</f>
        <v>#REF!</v>
      </c>
      <c r="D9" s="56"/>
      <c r="E9" s="56"/>
      <c r="F9" s="56"/>
      <c r="G9" s="56"/>
      <c r="H9" s="56"/>
      <c r="I9" s="56"/>
      <c r="J9" s="125"/>
      <c r="K9" s="56"/>
      <c r="L9" s="56"/>
      <c r="M9" s="56"/>
      <c r="N9" s="56"/>
      <c r="O9" s="56"/>
      <c r="P9" s="56"/>
      <c r="Q9" s="56"/>
      <c r="R9" s="56"/>
      <c r="S9" s="56" t="e">
        <f t="shared" ref="S9:S58" si="2">SUM(T9:AA9)</f>
        <v>#REF!</v>
      </c>
      <c r="T9" s="56" t="e">
        <f t="shared" ref="T9:AA9" si="3">+T11</f>
        <v>#REF!</v>
      </c>
      <c r="U9" s="56" t="e">
        <f t="shared" si="3"/>
        <v>#REF!</v>
      </c>
      <c r="V9" s="56" t="e">
        <f t="shared" si="3"/>
        <v>#REF!</v>
      </c>
      <c r="W9" s="56" t="e">
        <f t="shared" si="3"/>
        <v>#REF!</v>
      </c>
      <c r="X9" s="56" t="e">
        <f t="shared" si="3"/>
        <v>#REF!</v>
      </c>
      <c r="Y9" s="56" t="e">
        <f t="shared" si="3"/>
        <v>#REF!</v>
      </c>
      <c r="Z9" s="56" t="e">
        <f t="shared" si="3"/>
        <v>#REF!</v>
      </c>
      <c r="AA9" s="56" t="e">
        <f t="shared" si="3"/>
        <v>#REF!</v>
      </c>
      <c r="AH9" s="98"/>
      <c r="AI9" s="98"/>
      <c r="AJ9" s="81" t="s">
        <v>92</v>
      </c>
      <c r="AK9" s="74" t="s">
        <v>92</v>
      </c>
      <c r="AL9" s="79" t="s">
        <v>113</v>
      </c>
    </row>
    <row r="10" spans="1:52" ht="21.75" customHeight="1" x14ac:dyDescent="0.25">
      <c r="A10" s="16"/>
      <c r="B10" s="15" t="s">
        <v>32</v>
      </c>
      <c r="C10" s="48" t="e">
        <f>+D10+S10</f>
        <v>#REF!</v>
      </c>
      <c r="D10" s="48"/>
      <c r="E10" s="48"/>
      <c r="F10" s="48"/>
      <c r="G10" s="48"/>
      <c r="H10" s="48"/>
      <c r="I10" s="48"/>
      <c r="J10" s="126"/>
      <c r="K10" s="48"/>
      <c r="L10" s="48"/>
      <c r="M10" s="48"/>
      <c r="N10" s="48"/>
      <c r="O10" s="48"/>
      <c r="P10" s="48"/>
      <c r="Q10" s="48"/>
      <c r="R10" s="48"/>
      <c r="S10" s="48" t="e">
        <f t="shared" si="2"/>
        <v>#REF!</v>
      </c>
      <c r="T10" s="48" t="e">
        <f>+#REF!</f>
        <v>#REF!</v>
      </c>
      <c r="U10" s="48" t="e">
        <f>+#REF!</f>
        <v>#REF!</v>
      </c>
      <c r="V10" s="48" t="e">
        <f>+#REF!</f>
        <v>#REF!</v>
      </c>
      <c r="W10" s="48" t="e">
        <f>+#REF!</f>
        <v>#REF!</v>
      </c>
      <c r="X10" s="48" t="e">
        <f>+#REF!</f>
        <v>#REF!</v>
      </c>
      <c r="Y10" s="48" t="e">
        <f>+#REF!</f>
        <v>#REF!</v>
      </c>
      <c r="Z10" s="48" t="e">
        <f>+#REF!</f>
        <v>#REF!</v>
      </c>
      <c r="AA10" s="48" t="e">
        <f>+#REF!</f>
        <v>#REF!</v>
      </c>
      <c r="AB10" s="10" t="e">
        <f>+#REF!</f>
        <v>#REF!</v>
      </c>
      <c r="AC10" s="88"/>
      <c r="AD10" s="88"/>
      <c r="AE10" s="88"/>
      <c r="AF10" s="88"/>
      <c r="AG10" s="88"/>
      <c r="AH10" s="99"/>
      <c r="AI10" s="99"/>
      <c r="AJ10" s="82"/>
      <c r="AL10" s="88"/>
    </row>
    <row r="11" spans="1:52" ht="22.5" customHeight="1" x14ac:dyDescent="0.25">
      <c r="A11" s="16"/>
      <c r="B11" s="15" t="s">
        <v>70</v>
      </c>
      <c r="C11" s="48" t="e">
        <f>+D11+S11</f>
        <v>#REF!</v>
      </c>
      <c r="D11" s="48"/>
      <c r="E11" s="48"/>
      <c r="F11" s="48"/>
      <c r="G11" s="48"/>
      <c r="H11" s="48"/>
      <c r="I11" s="48"/>
      <c r="J11" s="126"/>
      <c r="K11" s="48"/>
      <c r="L11" s="48"/>
      <c r="M11" s="48"/>
      <c r="N11" s="48"/>
      <c r="O11" s="48"/>
      <c r="P11" s="48"/>
      <c r="Q11" s="48"/>
      <c r="R11" s="48"/>
      <c r="S11" s="48" t="e">
        <f t="shared" si="2"/>
        <v>#REF!</v>
      </c>
      <c r="T11" s="48" t="e">
        <f>+#REF!</f>
        <v>#REF!</v>
      </c>
      <c r="U11" s="48" t="e">
        <f>+#REF!</f>
        <v>#REF!</v>
      </c>
      <c r="V11" s="48" t="e">
        <f>+#REF!</f>
        <v>#REF!</v>
      </c>
      <c r="W11" s="48" t="e">
        <f>+#REF!</f>
        <v>#REF!</v>
      </c>
      <c r="X11" s="48" t="e">
        <f>+#REF!</f>
        <v>#REF!</v>
      </c>
      <c r="Y11" s="48" t="e">
        <f>+#REF!</f>
        <v>#REF!</v>
      </c>
      <c r="Z11" s="48" t="e">
        <f>+#REF!</f>
        <v>#REF!</v>
      </c>
      <c r="AA11" s="48" t="e">
        <f>+#REF!</f>
        <v>#REF!</v>
      </c>
      <c r="AB11" s="10" t="e">
        <f>+#REF!</f>
        <v>#REF!</v>
      </c>
      <c r="AC11" s="88"/>
      <c r="AD11" s="88"/>
      <c r="AE11" s="88"/>
      <c r="AF11" s="88"/>
      <c r="AG11" s="88"/>
      <c r="AH11" s="99"/>
      <c r="AI11" s="99"/>
      <c r="AJ11" s="82"/>
      <c r="AL11" s="88"/>
    </row>
    <row r="12" spans="1:52" s="22" customFormat="1" ht="21.75" customHeight="1" x14ac:dyDescent="0.25">
      <c r="A12" s="21">
        <v>2</v>
      </c>
      <c r="B12" s="60" t="s">
        <v>20</v>
      </c>
      <c r="C12" s="51" t="e">
        <f>+C13+C16</f>
        <v>#REF!</v>
      </c>
      <c r="D12" s="51" t="e">
        <f>SUM(E12:O12)</f>
        <v>#REF!</v>
      </c>
      <c r="E12" s="51"/>
      <c r="F12" s="51"/>
      <c r="G12" s="51"/>
      <c r="H12" s="51" t="e">
        <f t="shared" ref="H12:AA12" si="4">+H13+H16</f>
        <v>#REF!</v>
      </c>
      <c r="I12" s="51"/>
      <c r="J12" s="127"/>
      <c r="K12" s="51" t="e">
        <f t="shared" si="4"/>
        <v>#REF!</v>
      </c>
      <c r="L12" s="51"/>
      <c r="M12" s="51"/>
      <c r="N12" s="51"/>
      <c r="O12" s="51"/>
      <c r="P12" s="51"/>
      <c r="Q12" s="51"/>
      <c r="R12" s="51"/>
      <c r="S12" s="51" t="e">
        <f t="shared" si="2"/>
        <v>#REF!</v>
      </c>
      <c r="T12" s="51" t="e">
        <f t="shared" si="4"/>
        <v>#REF!</v>
      </c>
      <c r="U12" s="51" t="e">
        <f t="shared" si="4"/>
        <v>#REF!</v>
      </c>
      <c r="V12" s="51" t="e">
        <f t="shared" si="4"/>
        <v>#REF!</v>
      </c>
      <c r="W12" s="51" t="e">
        <f t="shared" si="4"/>
        <v>#REF!</v>
      </c>
      <c r="X12" s="51" t="e">
        <f t="shared" si="4"/>
        <v>#REF!</v>
      </c>
      <c r="Y12" s="51" t="e">
        <f t="shared" si="4"/>
        <v>#REF!</v>
      </c>
      <c r="Z12" s="51" t="e">
        <f t="shared" si="4"/>
        <v>#REF!</v>
      </c>
      <c r="AA12" s="51" t="e">
        <f t="shared" si="4"/>
        <v>#REF!</v>
      </c>
      <c r="AC12" s="79"/>
      <c r="AD12" s="79"/>
      <c r="AE12" s="79"/>
      <c r="AF12" s="79"/>
      <c r="AG12" s="79"/>
      <c r="AH12" s="100"/>
      <c r="AI12" s="100"/>
      <c r="AJ12" s="83"/>
      <c r="AK12" s="79"/>
      <c r="AL12" s="79"/>
      <c r="AM12" s="64"/>
      <c r="AN12" s="64"/>
      <c r="AO12" s="64"/>
      <c r="AP12" s="64"/>
      <c r="AQ12" s="64"/>
      <c r="AR12" s="64"/>
      <c r="AS12" s="64"/>
      <c r="AT12" s="64"/>
      <c r="AU12" s="64"/>
      <c r="AV12" s="64"/>
      <c r="AW12" s="64"/>
      <c r="AX12" s="64"/>
      <c r="AY12" s="64"/>
      <c r="AZ12" s="64"/>
    </row>
    <row r="13" spans="1:52" s="1" customFormat="1" ht="48.75" customHeight="1" x14ac:dyDescent="0.25">
      <c r="A13" s="24" t="s">
        <v>33</v>
      </c>
      <c r="B13" s="29" t="s">
        <v>38</v>
      </c>
      <c r="C13" s="52" t="e">
        <f>+C15</f>
        <v>#REF!</v>
      </c>
      <c r="D13" s="52"/>
      <c r="E13" s="52"/>
      <c r="F13" s="52"/>
      <c r="G13" s="52"/>
      <c r="H13" s="52"/>
      <c r="I13" s="52"/>
      <c r="J13" s="126"/>
      <c r="K13" s="52"/>
      <c r="L13" s="52"/>
      <c r="M13" s="52"/>
      <c r="N13" s="52"/>
      <c r="O13" s="52"/>
      <c r="P13" s="52"/>
      <c r="Q13" s="52"/>
      <c r="R13" s="52"/>
      <c r="S13" s="52" t="e">
        <f t="shared" si="2"/>
        <v>#REF!</v>
      </c>
      <c r="T13" s="52" t="e">
        <f t="shared" ref="T13:AA13" si="5">+T15</f>
        <v>#REF!</v>
      </c>
      <c r="U13" s="52" t="e">
        <f t="shared" si="5"/>
        <v>#REF!</v>
      </c>
      <c r="V13" s="52" t="e">
        <f t="shared" si="5"/>
        <v>#REF!</v>
      </c>
      <c r="W13" s="52" t="e">
        <f t="shared" si="5"/>
        <v>#REF!</v>
      </c>
      <c r="X13" s="52" t="e">
        <f t="shared" si="5"/>
        <v>#REF!</v>
      </c>
      <c r="Y13" s="52" t="e">
        <f t="shared" si="5"/>
        <v>#REF!</v>
      </c>
      <c r="Z13" s="52" t="e">
        <f t="shared" si="5"/>
        <v>#REF!</v>
      </c>
      <c r="AA13" s="52" t="e">
        <f t="shared" si="5"/>
        <v>#REF!</v>
      </c>
      <c r="AC13" s="75"/>
      <c r="AD13" s="75"/>
      <c r="AE13" s="75"/>
      <c r="AF13" s="75"/>
      <c r="AG13" s="75"/>
      <c r="AH13" s="99"/>
      <c r="AI13" s="99"/>
      <c r="AJ13" s="83" t="s">
        <v>92</v>
      </c>
      <c r="AK13" s="74" t="s">
        <v>92</v>
      </c>
      <c r="AL13" s="79" t="s">
        <v>113</v>
      </c>
      <c r="AM13" s="68"/>
      <c r="AN13" s="68"/>
      <c r="AO13" s="68"/>
      <c r="AP13" s="68"/>
      <c r="AQ13" s="68"/>
      <c r="AR13" s="68"/>
      <c r="AS13" s="68"/>
      <c r="AT13" s="68"/>
      <c r="AU13" s="68"/>
      <c r="AV13" s="68"/>
      <c r="AW13" s="68"/>
      <c r="AX13" s="68"/>
      <c r="AY13" s="68"/>
      <c r="AZ13" s="68"/>
    </row>
    <row r="14" spans="1:52" s="1" customFormat="1" ht="21.75" customHeight="1" x14ac:dyDescent="0.25">
      <c r="A14" s="24"/>
      <c r="B14" s="15" t="s">
        <v>32</v>
      </c>
      <c r="C14" s="52" t="e">
        <f>+D14+S14</f>
        <v>#REF!</v>
      </c>
      <c r="D14" s="37"/>
      <c r="E14" s="52"/>
      <c r="F14" s="52"/>
      <c r="G14" s="52"/>
      <c r="H14" s="52"/>
      <c r="I14" s="52"/>
      <c r="J14" s="126"/>
      <c r="K14" s="52"/>
      <c r="L14" s="52"/>
      <c r="M14" s="52"/>
      <c r="N14" s="52"/>
      <c r="O14" s="52"/>
      <c r="P14" s="52"/>
      <c r="Q14" s="52"/>
      <c r="R14" s="52"/>
      <c r="S14" s="52" t="e">
        <f t="shared" si="2"/>
        <v>#REF!</v>
      </c>
      <c r="T14" s="52" t="e">
        <f>+#REF!</f>
        <v>#REF!</v>
      </c>
      <c r="U14" s="52" t="e">
        <f>+#REF!</f>
        <v>#REF!</v>
      </c>
      <c r="V14" s="52" t="e">
        <f>+#REF!</f>
        <v>#REF!</v>
      </c>
      <c r="W14" s="52" t="e">
        <f>+#REF!</f>
        <v>#REF!</v>
      </c>
      <c r="X14" s="52" t="e">
        <f>+#REF!</f>
        <v>#REF!</v>
      </c>
      <c r="Y14" s="52" t="e">
        <f>+#REF!</f>
        <v>#REF!</v>
      </c>
      <c r="Z14" s="52" t="e">
        <f>+#REF!</f>
        <v>#REF!</v>
      </c>
      <c r="AA14" s="52" t="e">
        <f>+#REF!</f>
        <v>#REF!</v>
      </c>
      <c r="AB14" s="1" t="e">
        <f>+#REF!</f>
        <v>#REF!</v>
      </c>
      <c r="AC14" s="75"/>
      <c r="AD14" s="75"/>
      <c r="AE14" s="75"/>
      <c r="AF14" s="75"/>
      <c r="AG14" s="75"/>
      <c r="AH14" s="99"/>
      <c r="AI14" s="99"/>
      <c r="AJ14" s="82"/>
      <c r="AK14" s="75"/>
      <c r="AL14" s="75"/>
      <c r="AM14" s="68"/>
      <c r="AN14" s="68"/>
      <c r="AO14" s="68"/>
      <c r="AP14" s="68"/>
      <c r="AQ14" s="68"/>
      <c r="AR14" s="68"/>
      <c r="AS14" s="68"/>
      <c r="AT14" s="68"/>
      <c r="AU14" s="68"/>
      <c r="AV14" s="68"/>
      <c r="AW14" s="68"/>
      <c r="AX14" s="68"/>
      <c r="AY14" s="68"/>
      <c r="AZ14" s="68"/>
    </row>
    <row r="15" spans="1:52" s="1" customFormat="1" ht="30.75" customHeight="1" x14ac:dyDescent="0.25">
      <c r="A15" s="24"/>
      <c r="B15" s="15" t="s">
        <v>71</v>
      </c>
      <c r="C15" s="52" t="e">
        <f>+D15+S15</f>
        <v>#REF!</v>
      </c>
      <c r="D15" s="37"/>
      <c r="E15" s="52"/>
      <c r="F15" s="52"/>
      <c r="G15" s="52"/>
      <c r="H15" s="52"/>
      <c r="I15" s="52"/>
      <c r="J15" s="126"/>
      <c r="K15" s="52"/>
      <c r="L15" s="52"/>
      <c r="M15" s="52"/>
      <c r="N15" s="52"/>
      <c r="O15" s="52"/>
      <c r="P15" s="52"/>
      <c r="Q15" s="52"/>
      <c r="R15" s="52"/>
      <c r="S15" s="52" t="e">
        <f t="shared" si="2"/>
        <v>#REF!</v>
      </c>
      <c r="T15" s="52" t="e">
        <f>+#REF!</f>
        <v>#REF!</v>
      </c>
      <c r="U15" s="52" t="e">
        <f>+#REF!</f>
        <v>#REF!</v>
      </c>
      <c r="V15" s="52" t="e">
        <f>+#REF!</f>
        <v>#REF!</v>
      </c>
      <c r="W15" s="52" t="e">
        <f>+#REF!</f>
        <v>#REF!</v>
      </c>
      <c r="X15" s="52" t="e">
        <f>+#REF!</f>
        <v>#REF!</v>
      </c>
      <c r="Y15" s="52" t="e">
        <f>+#REF!</f>
        <v>#REF!</v>
      </c>
      <c r="Z15" s="52" t="e">
        <f>+#REF!</f>
        <v>#REF!</v>
      </c>
      <c r="AA15" s="52" t="e">
        <f>+#REF!</f>
        <v>#REF!</v>
      </c>
      <c r="AB15" s="53" t="e">
        <f>+#REF!</f>
        <v>#REF!</v>
      </c>
      <c r="AC15" s="88"/>
      <c r="AD15" s="88"/>
      <c r="AE15" s="88"/>
      <c r="AF15" s="88"/>
      <c r="AG15" s="88"/>
      <c r="AH15" s="99"/>
      <c r="AI15" s="99"/>
      <c r="AJ15" s="82"/>
      <c r="AK15" s="75"/>
      <c r="AL15" s="88"/>
      <c r="AM15" s="68"/>
      <c r="AN15" s="68"/>
      <c r="AO15" s="68"/>
      <c r="AP15" s="68"/>
      <c r="AQ15" s="68"/>
      <c r="AR15" s="68"/>
      <c r="AS15" s="68"/>
      <c r="AT15" s="68"/>
      <c r="AU15" s="68"/>
      <c r="AV15" s="68"/>
      <c r="AW15" s="68"/>
      <c r="AX15" s="68"/>
      <c r="AY15" s="68"/>
      <c r="AZ15" s="68"/>
    </row>
    <row r="16" spans="1:52" ht="81" customHeight="1" x14ac:dyDescent="0.25">
      <c r="A16" s="14" t="s">
        <v>34</v>
      </c>
      <c r="B16" s="20" t="s">
        <v>39</v>
      </c>
      <c r="C16" s="34" t="e">
        <f>+C17+C20</f>
        <v>#REF!</v>
      </c>
      <c r="D16" s="34" t="e">
        <f t="shared" ref="D16:AA16" si="6">+D17+D20</f>
        <v>#REF!</v>
      </c>
      <c r="E16" s="34"/>
      <c r="F16" s="34"/>
      <c r="G16" s="34"/>
      <c r="H16" s="34" t="e">
        <f t="shared" si="6"/>
        <v>#REF!</v>
      </c>
      <c r="I16" s="34"/>
      <c r="J16" s="128"/>
      <c r="K16" s="34" t="e">
        <f t="shared" si="6"/>
        <v>#REF!</v>
      </c>
      <c r="L16" s="34"/>
      <c r="M16" s="34"/>
      <c r="N16" s="34"/>
      <c r="O16" s="34"/>
      <c r="P16" s="34"/>
      <c r="Q16" s="34"/>
      <c r="R16" s="34"/>
      <c r="S16" s="34" t="e">
        <f t="shared" si="6"/>
        <v>#REF!</v>
      </c>
      <c r="T16" s="34" t="e">
        <f t="shared" si="6"/>
        <v>#REF!</v>
      </c>
      <c r="U16" s="34" t="e">
        <f t="shared" si="6"/>
        <v>#REF!</v>
      </c>
      <c r="V16" s="34" t="e">
        <f t="shared" si="6"/>
        <v>#REF!</v>
      </c>
      <c r="W16" s="34" t="e">
        <f t="shared" si="6"/>
        <v>#REF!</v>
      </c>
      <c r="X16" s="34" t="e">
        <f t="shared" si="6"/>
        <v>#REF!</v>
      </c>
      <c r="Y16" s="34" t="e">
        <f t="shared" si="6"/>
        <v>#REF!</v>
      </c>
      <c r="Z16" s="34" t="e">
        <f t="shared" si="6"/>
        <v>#REF!</v>
      </c>
      <c r="AA16" s="34" t="e">
        <f t="shared" si="6"/>
        <v>#REF!</v>
      </c>
      <c r="AH16" s="101"/>
      <c r="AI16" s="101"/>
      <c r="AJ16" s="83" t="s">
        <v>92</v>
      </c>
      <c r="AK16" s="74" t="s">
        <v>92</v>
      </c>
      <c r="AL16" s="79" t="s">
        <v>113</v>
      </c>
    </row>
    <row r="17" spans="1:52" ht="23.25" customHeight="1" x14ac:dyDescent="0.25">
      <c r="A17" s="14" t="s">
        <v>66</v>
      </c>
      <c r="B17" s="20" t="s">
        <v>67</v>
      </c>
      <c r="C17" s="34" t="e">
        <f>+C19</f>
        <v>#REF!</v>
      </c>
      <c r="D17" s="34" t="e">
        <f t="shared" ref="D17:AB17" si="7">+D19</f>
        <v>#REF!</v>
      </c>
      <c r="E17" s="34"/>
      <c r="F17" s="34"/>
      <c r="G17" s="34"/>
      <c r="H17" s="34" t="e">
        <f t="shared" si="7"/>
        <v>#REF!</v>
      </c>
      <c r="I17" s="34"/>
      <c r="J17" s="128"/>
      <c r="K17" s="34" t="e">
        <f t="shared" si="7"/>
        <v>#REF!</v>
      </c>
      <c r="L17" s="34"/>
      <c r="M17" s="34"/>
      <c r="N17" s="34"/>
      <c r="O17" s="34"/>
      <c r="P17" s="34"/>
      <c r="Q17" s="34"/>
      <c r="R17" s="34"/>
      <c r="S17" s="34" t="e">
        <f t="shared" si="7"/>
        <v>#REF!</v>
      </c>
      <c r="T17" s="34" t="e">
        <f t="shared" si="7"/>
        <v>#REF!</v>
      </c>
      <c r="U17" s="34" t="e">
        <f t="shared" si="7"/>
        <v>#REF!</v>
      </c>
      <c r="V17" s="34" t="e">
        <f t="shared" si="7"/>
        <v>#REF!</v>
      </c>
      <c r="W17" s="34" t="e">
        <f t="shared" si="7"/>
        <v>#REF!</v>
      </c>
      <c r="X17" s="34" t="e">
        <f t="shared" si="7"/>
        <v>#REF!</v>
      </c>
      <c r="Y17" s="34" t="e">
        <f t="shared" si="7"/>
        <v>#REF!</v>
      </c>
      <c r="Z17" s="34" t="e">
        <f t="shared" si="7"/>
        <v>#REF!</v>
      </c>
      <c r="AA17" s="34" t="e">
        <f t="shared" si="7"/>
        <v>#REF!</v>
      </c>
      <c r="AB17" s="34" t="e">
        <f t="shared" si="7"/>
        <v>#REF!</v>
      </c>
      <c r="AC17" s="102"/>
      <c r="AD17" s="102"/>
      <c r="AE17" s="102"/>
      <c r="AF17" s="102"/>
      <c r="AG17" s="102"/>
      <c r="AH17" s="101"/>
      <c r="AI17" s="101"/>
      <c r="AJ17" s="84"/>
      <c r="AL17" s="103"/>
    </row>
    <row r="18" spans="1:52" x14ac:dyDescent="0.25">
      <c r="A18" s="14"/>
      <c r="B18" s="15" t="s">
        <v>32</v>
      </c>
      <c r="C18" s="48" t="e">
        <f>+D18+S18</f>
        <v>#REF!</v>
      </c>
      <c r="D18" s="34"/>
      <c r="E18" s="35"/>
      <c r="F18" s="35"/>
      <c r="G18" s="35"/>
      <c r="H18" s="35"/>
      <c r="I18" s="35"/>
      <c r="J18" s="129"/>
      <c r="K18" s="35"/>
      <c r="L18" s="35"/>
      <c r="M18" s="35"/>
      <c r="N18" s="35"/>
      <c r="O18" s="35"/>
      <c r="P18" s="35"/>
      <c r="Q18" s="35"/>
      <c r="R18" s="35"/>
      <c r="S18" s="35" t="e">
        <f t="shared" si="2"/>
        <v>#REF!</v>
      </c>
      <c r="T18" s="35" t="e">
        <f>+#REF!</f>
        <v>#REF!</v>
      </c>
      <c r="U18" s="35" t="e">
        <f>+#REF!</f>
        <v>#REF!</v>
      </c>
      <c r="V18" s="35" t="e">
        <f>+#REF!</f>
        <v>#REF!</v>
      </c>
      <c r="W18" s="35" t="e">
        <f>+#REF!</f>
        <v>#REF!</v>
      </c>
      <c r="X18" s="35" t="e">
        <f>+#REF!</f>
        <v>#REF!</v>
      </c>
      <c r="Y18" s="35" t="e">
        <f>+#REF!</f>
        <v>#REF!</v>
      </c>
      <c r="Z18" s="35" t="e">
        <f>+#REF!</f>
        <v>#REF!</v>
      </c>
      <c r="AA18" s="35" t="e">
        <f>+#REF!</f>
        <v>#REF!</v>
      </c>
      <c r="AB18" s="17" t="e">
        <f>C18*10.42</f>
        <v>#REF!</v>
      </c>
      <c r="AC18" s="104"/>
      <c r="AD18" s="104"/>
      <c r="AE18" s="104"/>
      <c r="AF18" s="104"/>
      <c r="AG18" s="104"/>
      <c r="AH18" s="99"/>
      <c r="AI18" s="99"/>
      <c r="AJ18" s="82"/>
      <c r="AL18" s="104"/>
    </row>
    <row r="19" spans="1:52" s="19" customFormat="1" ht="30" x14ac:dyDescent="0.25">
      <c r="A19" s="14"/>
      <c r="B19" s="61" t="s">
        <v>88</v>
      </c>
      <c r="C19" s="48" t="e">
        <f>+D19+S19</f>
        <v>#REF!</v>
      </c>
      <c r="D19" s="34" t="e">
        <f>SUM(E19:R19)</f>
        <v>#REF!</v>
      </c>
      <c r="E19" s="35"/>
      <c r="F19" s="35"/>
      <c r="G19" s="35"/>
      <c r="H19" s="35" t="e">
        <f>+#REF!</f>
        <v>#REF!</v>
      </c>
      <c r="I19" s="35"/>
      <c r="J19" s="129"/>
      <c r="K19" s="35" t="e">
        <f>+#REF!</f>
        <v>#REF!</v>
      </c>
      <c r="L19" s="35"/>
      <c r="M19" s="35"/>
      <c r="N19" s="35"/>
      <c r="O19" s="35"/>
      <c r="P19" s="35"/>
      <c r="Q19" s="35"/>
      <c r="R19" s="35"/>
      <c r="S19" s="35" t="e">
        <f t="shared" si="2"/>
        <v>#REF!</v>
      </c>
      <c r="T19" s="35" t="e">
        <f>+#REF!</f>
        <v>#REF!</v>
      </c>
      <c r="U19" s="35" t="e">
        <f>+#REF!</f>
        <v>#REF!</v>
      </c>
      <c r="V19" s="35" t="e">
        <f>+#REF!</f>
        <v>#REF!</v>
      </c>
      <c r="W19" s="35" t="e">
        <f>+#REF!</f>
        <v>#REF!</v>
      </c>
      <c r="X19" s="35" t="e">
        <f>+#REF!</f>
        <v>#REF!</v>
      </c>
      <c r="Y19" s="35" t="e">
        <f>+#REF!</f>
        <v>#REF!</v>
      </c>
      <c r="Z19" s="35" t="e">
        <f>+#REF!</f>
        <v>#REF!</v>
      </c>
      <c r="AA19" s="35" t="e">
        <f>+#REF!</f>
        <v>#REF!</v>
      </c>
      <c r="AB19" s="18" t="e">
        <f>+#REF!</f>
        <v>#REF!</v>
      </c>
      <c r="AC19" s="105"/>
      <c r="AD19" s="105"/>
      <c r="AE19" s="105"/>
      <c r="AF19" s="105" t="s">
        <v>118</v>
      </c>
      <c r="AG19" s="105"/>
      <c r="AH19" s="99"/>
      <c r="AI19" s="99"/>
      <c r="AJ19" s="82"/>
      <c r="AK19" s="85"/>
      <c r="AL19" s="88"/>
      <c r="AM19" s="69"/>
      <c r="AN19" s="69"/>
      <c r="AO19" s="69"/>
      <c r="AP19" s="69"/>
      <c r="AQ19" s="69"/>
      <c r="AR19" s="69"/>
      <c r="AS19" s="69"/>
      <c r="AT19" s="69"/>
      <c r="AU19" s="69"/>
      <c r="AV19" s="69"/>
      <c r="AW19" s="69"/>
      <c r="AX19" s="69"/>
      <c r="AY19" s="69"/>
      <c r="AZ19" s="69"/>
    </row>
    <row r="20" spans="1:52" ht="23.25" customHeight="1" x14ac:dyDescent="0.25">
      <c r="A20" s="14" t="s">
        <v>68</v>
      </c>
      <c r="B20" s="20" t="s">
        <v>69</v>
      </c>
      <c r="C20" s="34" t="e">
        <f>+C22</f>
        <v>#REF!</v>
      </c>
      <c r="D20" s="34"/>
      <c r="E20" s="34"/>
      <c r="F20" s="34"/>
      <c r="G20" s="34"/>
      <c r="H20" s="34"/>
      <c r="I20" s="34"/>
      <c r="J20" s="128"/>
      <c r="K20" s="34"/>
      <c r="L20" s="34"/>
      <c r="M20" s="34"/>
      <c r="N20" s="34"/>
      <c r="O20" s="34"/>
      <c r="P20" s="34"/>
      <c r="Q20" s="34"/>
      <c r="R20" s="34"/>
      <c r="S20" s="34" t="e">
        <f t="shared" ref="S20:AB20" si="8">+S22</f>
        <v>#REF!</v>
      </c>
      <c r="T20" s="34" t="e">
        <f t="shared" si="8"/>
        <v>#REF!</v>
      </c>
      <c r="U20" s="34" t="e">
        <f t="shared" si="8"/>
        <v>#REF!</v>
      </c>
      <c r="V20" s="34" t="e">
        <f t="shared" si="8"/>
        <v>#REF!</v>
      </c>
      <c r="W20" s="34" t="e">
        <f t="shared" si="8"/>
        <v>#REF!</v>
      </c>
      <c r="X20" s="34" t="e">
        <f t="shared" si="8"/>
        <v>#REF!</v>
      </c>
      <c r="Y20" s="34" t="e">
        <f t="shared" si="8"/>
        <v>#REF!</v>
      </c>
      <c r="Z20" s="34" t="e">
        <f t="shared" si="8"/>
        <v>#REF!</v>
      </c>
      <c r="AA20" s="34" t="e">
        <f t="shared" si="8"/>
        <v>#REF!</v>
      </c>
      <c r="AB20" s="34" t="e">
        <f t="shared" si="8"/>
        <v>#REF!</v>
      </c>
      <c r="AC20" s="102"/>
      <c r="AD20" s="102"/>
      <c r="AE20" s="102"/>
      <c r="AF20" s="102"/>
      <c r="AG20" s="102"/>
      <c r="AH20" s="101"/>
      <c r="AI20" s="101"/>
      <c r="AJ20" s="84"/>
      <c r="AL20" s="103"/>
    </row>
    <row r="21" spans="1:52" x14ac:dyDescent="0.25">
      <c r="A21" s="14"/>
      <c r="B21" s="15" t="s">
        <v>32</v>
      </c>
      <c r="C21" s="48" t="e">
        <f>+D21+S21</f>
        <v>#REF!</v>
      </c>
      <c r="D21" s="34"/>
      <c r="E21" s="35"/>
      <c r="F21" s="35"/>
      <c r="G21" s="35"/>
      <c r="H21" s="35"/>
      <c r="I21" s="35"/>
      <c r="J21" s="129"/>
      <c r="K21" s="35"/>
      <c r="L21" s="35"/>
      <c r="M21" s="35"/>
      <c r="N21" s="35"/>
      <c r="O21" s="35"/>
      <c r="P21" s="35"/>
      <c r="Q21" s="35"/>
      <c r="R21" s="35"/>
      <c r="S21" s="35" t="e">
        <f t="shared" ref="S21:S22" si="9">SUM(T21:AA21)</f>
        <v>#REF!</v>
      </c>
      <c r="T21" s="35" t="e">
        <f>+#REF!</f>
        <v>#REF!</v>
      </c>
      <c r="U21" s="35" t="e">
        <f>+#REF!</f>
        <v>#REF!</v>
      </c>
      <c r="V21" s="35" t="e">
        <f>+#REF!</f>
        <v>#REF!</v>
      </c>
      <c r="W21" s="35" t="e">
        <f>+#REF!</f>
        <v>#REF!</v>
      </c>
      <c r="X21" s="35" t="e">
        <f>+#REF!</f>
        <v>#REF!</v>
      </c>
      <c r="Y21" s="35" t="e">
        <f>+#REF!</f>
        <v>#REF!</v>
      </c>
      <c r="Z21" s="35" t="e">
        <f>+#REF!</f>
        <v>#REF!</v>
      </c>
      <c r="AA21" s="35" t="e">
        <f>+#REF!</f>
        <v>#REF!</v>
      </c>
      <c r="AB21" s="17" t="e">
        <f>+#REF!</f>
        <v>#REF!</v>
      </c>
      <c r="AC21" s="104"/>
      <c r="AD21" s="104"/>
      <c r="AE21" s="104"/>
      <c r="AF21" s="104"/>
      <c r="AG21" s="104"/>
      <c r="AH21" s="99"/>
      <c r="AI21" s="99"/>
      <c r="AJ21" s="82"/>
      <c r="AL21" s="104"/>
    </row>
    <row r="22" spans="1:52" s="19" customFormat="1" ht="30" x14ac:dyDescent="0.25">
      <c r="A22" s="14"/>
      <c r="B22" s="15" t="s">
        <v>91</v>
      </c>
      <c r="C22" s="48" t="e">
        <f>+D22+S22</f>
        <v>#REF!</v>
      </c>
      <c r="D22" s="34"/>
      <c r="E22" s="35"/>
      <c r="F22" s="35"/>
      <c r="G22" s="35"/>
      <c r="H22" s="35"/>
      <c r="I22" s="35"/>
      <c r="J22" s="129"/>
      <c r="K22" s="35"/>
      <c r="L22" s="35"/>
      <c r="M22" s="35"/>
      <c r="N22" s="35"/>
      <c r="O22" s="35"/>
      <c r="P22" s="35"/>
      <c r="Q22" s="35"/>
      <c r="R22" s="35"/>
      <c r="S22" s="35" t="e">
        <f t="shared" si="9"/>
        <v>#REF!</v>
      </c>
      <c r="T22" s="35" t="e">
        <f>+#REF!</f>
        <v>#REF!</v>
      </c>
      <c r="U22" s="35" t="e">
        <f>+#REF!</f>
        <v>#REF!</v>
      </c>
      <c r="V22" s="35" t="e">
        <f>+#REF!</f>
        <v>#REF!</v>
      </c>
      <c r="W22" s="35" t="e">
        <f>+#REF!</f>
        <v>#REF!</v>
      </c>
      <c r="X22" s="35" t="e">
        <f>+#REF!</f>
        <v>#REF!</v>
      </c>
      <c r="Y22" s="35" t="e">
        <f>+#REF!</f>
        <v>#REF!</v>
      </c>
      <c r="Z22" s="35" t="e">
        <f>+#REF!</f>
        <v>#REF!</v>
      </c>
      <c r="AA22" s="35" t="e">
        <f>+#REF!</f>
        <v>#REF!</v>
      </c>
      <c r="AB22" s="18" t="e">
        <f>+#REF!</f>
        <v>#REF!</v>
      </c>
      <c r="AC22" s="105"/>
      <c r="AD22" s="105"/>
      <c r="AE22" s="105"/>
      <c r="AF22" s="105"/>
      <c r="AG22" s="105"/>
      <c r="AH22" s="99"/>
      <c r="AI22" s="99"/>
      <c r="AJ22" s="82"/>
      <c r="AK22" s="85"/>
      <c r="AL22" s="88"/>
      <c r="AM22" s="69"/>
      <c r="AN22" s="69"/>
      <c r="AO22" s="69"/>
      <c r="AP22" s="69"/>
      <c r="AQ22" s="69"/>
      <c r="AR22" s="69"/>
      <c r="AS22" s="69"/>
      <c r="AT22" s="69"/>
      <c r="AU22" s="69"/>
      <c r="AV22" s="69"/>
      <c r="AW22" s="69"/>
      <c r="AX22" s="69"/>
      <c r="AY22" s="69"/>
      <c r="AZ22" s="69"/>
    </row>
    <row r="23" spans="1:52" s="22" customFormat="1" ht="64.5" customHeight="1" x14ac:dyDescent="0.25">
      <c r="A23" s="21">
        <v>3</v>
      </c>
      <c r="B23" s="30" t="s">
        <v>40</v>
      </c>
      <c r="C23" s="49" t="e">
        <f>+C25</f>
        <v>#REF!</v>
      </c>
      <c r="D23" s="36" t="e">
        <f>SUM(E23:O23)</f>
        <v>#REF!</v>
      </c>
      <c r="E23" s="36"/>
      <c r="F23" s="36"/>
      <c r="G23" s="36"/>
      <c r="H23" s="36"/>
      <c r="I23" s="36"/>
      <c r="J23" s="130"/>
      <c r="K23" s="36"/>
      <c r="L23" s="36" t="e">
        <f t="shared" ref="L23:AA23" si="10">+L25</f>
        <v>#REF!</v>
      </c>
      <c r="M23" s="36"/>
      <c r="N23" s="36"/>
      <c r="O23" s="36"/>
      <c r="P23" s="36"/>
      <c r="Q23" s="36"/>
      <c r="R23" s="36"/>
      <c r="S23" s="36" t="e">
        <f t="shared" si="2"/>
        <v>#REF!</v>
      </c>
      <c r="T23" s="36" t="e">
        <f t="shared" si="10"/>
        <v>#REF!</v>
      </c>
      <c r="U23" s="36" t="e">
        <f t="shared" si="10"/>
        <v>#REF!</v>
      </c>
      <c r="V23" s="36" t="e">
        <f t="shared" si="10"/>
        <v>#REF!</v>
      </c>
      <c r="W23" s="36" t="e">
        <f t="shared" si="10"/>
        <v>#REF!</v>
      </c>
      <c r="X23" s="36" t="e">
        <f t="shared" si="10"/>
        <v>#REF!</v>
      </c>
      <c r="Y23" s="36" t="e">
        <f t="shared" si="10"/>
        <v>#REF!</v>
      </c>
      <c r="Z23" s="36" t="e">
        <f t="shared" si="10"/>
        <v>#REF!</v>
      </c>
      <c r="AA23" s="36" t="e">
        <f t="shared" si="10"/>
        <v>#REF!</v>
      </c>
      <c r="AC23" s="79"/>
      <c r="AD23" s="79"/>
      <c r="AE23" s="79"/>
      <c r="AF23" s="79"/>
      <c r="AG23" s="79"/>
      <c r="AH23" s="98"/>
      <c r="AI23" s="98"/>
      <c r="AJ23" s="81" t="s">
        <v>92</v>
      </c>
      <c r="AK23" s="86" t="s">
        <v>92</v>
      </c>
      <c r="AL23" s="79" t="s">
        <v>113</v>
      </c>
      <c r="AM23" s="64"/>
      <c r="AN23" s="64"/>
      <c r="AO23" s="64"/>
      <c r="AP23" s="64"/>
      <c r="AQ23" s="64"/>
      <c r="AR23" s="64"/>
      <c r="AS23" s="64"/>
      <c r="AT23" s="64"/>
      <c r="AU23" s="64"/>
      <c r="AV23" s="64"/>
      <c r="AW23" s="64"/>
      <c r="AX23" s="64"/>
      <c r="AY23" s="64"/>
      <c r="AZ23" s="64"/>
    </row>
    <row r="24" spans="1:52" x14ac:dyDescent="0.25">
      <c r="A24" s="14"/>
      <c r="B24" s="15" t="s">
        <v>32</v>
      </c>
      <c r="C24" s="48" t="e">
        <f>+D24+S24</f>
        <v>#REF!</v>
      </c>
      <c r="D24" s="34"/>
      <c r="E24" s="35"/>
      <c r="F24" s="35"/>
      <c r="G24" s="35"/>
      <c r="H24" s="35"/>
      <c r="I24" s="35"/>
      <c r="J24" s="129"/>
      <c r="K24" s="35"/>
      <c r="L24" s="35"/>
      <c r="M24" s="35"/>
      <c r="N24" s="35"/>
      <c r="O24" s="35"/>
      <c r="P24" s="35"/>
      <c r="Q24" s="35"/>
      <c r="R24" s="35"/>
      <c r="S24" s="35" t="e">
        <f t="shared" si="2"/>
        <v>#REF!</v>
      </c>
      <c r="T24" s="35" t="e">
        <f>+#REF!</f>
        <v>#REF!</v>
      </c>
      <c r="U24" s="35" t="e">
        <f>+#REF!</f>
        <v>#REF!</v>
      </c>
      <c r="V24" s="35" t="e">
        <f>+#REF!</f>
        <v>#REF!</v>
      </c>
      <c r="W24" s="35" t="e">
        <f>+#REF!</f>
        <v>#REF!</v>
      </c>
      <c r="X24" s="35" t="e">
        <f>+#REF!</f>
        <v>#REF!</v>
      </c>
      <c r="Y24" s="35" t="e">
        <f>+#REF!</f>
        <v>#REF!</v>
      </c>
      <c r="Z24" s="35" t="e">
        <f>+#REF!</f>
        <v>#REF!</v>
      </c>
      <c r="AA24" s="35" t="e">
        <f>+#REF!</f>
        <v>#REF!</v>
      </c>
      <c r="AB24" s="17" t="e">
        <f>+#REF!</f>
        <v>#REF!</v>
      </c>
      <c r="AC24" s="104"/>
      <c r="AD24" s="104"/>
      <c r="AE24" s="104"/>
      <c r="AF24" s="104"/>
      <c r="AG24" s="104"/>
      <c r="AH24" s="99"/>
      <c r="AI24" s="99"/>
      <c r="AJ24" s="82"/>
      <c r="AL24" s="104"/>
    </row>
    <row r="25" spans="1:52" s="19" customFormat="1" ht="30" x14ac:dyDescent="0.25">
      <c r="A25" s="14"/>
      <c r="B25" s="15" t="s">
        <v>89</v>
      </c>
      <c r="C25" s="48" t="e">
        <f>+D25+S25</f>
        <v>#REF!</v>
      </c>
      <c r="D25" s="34" t="e">
        <f>SUM(E25:R25)</f>
        <v>#REF!</v>
      </c>
      <c r="E25" s="35"/>
      <c r="F25" s="35"/>
      <c r="G25" s="35"/>
      <c r="H25" s="35"/>
      <c r="I25" s="35"/>
      <c r="J25" s="129"/>
      <c r="K25" s="35"/>
      <c r="L25" s="35" t="e">
        <f>+#REF!</f>
        <v>#REF!</v>
      </c>
      <c r="M25" s="35"/>
      <c r="N25" s="35"/>
      <c r="O25" s="35"/>
      <c r="P25" s="35"/>
      <c r="Q25" s="35"/>
      <c r="R25" s="35"/>
      <c r="S25" s="35" t="e">
        <f t="shared" si="2"/>
        <v>#REF!</v>
      </c>
      <c r="T25" s="35" t="e">
        <f>+#REF!</f>
        <v>#REF!</v>
      </c>
      <c r="U25" s="35" t="e">
        <f>+#REF!</f>
        <v>#REF!</v>
      </c>
      <c r="V25" s="35" t="e">
        <f>+#REF!</f>
        <v>#REF!</v>
      </c>
      <c r="W25" s="35" t="e">
        <f>+#REF!</f>
        <v>#REF!</v>
      </c>
      <c r="X25" s="35" t="e">
        <f>+#REF!</f>
        <v>#REF!</v>
      </c>
      <c r="Y25" s="35" t="e">
        <f>+#REF!</f>
        <v>#REF!</v>
      </c>
      <c r="Z25" s="35" t="e">
        <f>+#REF!</f>
        <v>#REF!</v>
      </c>
      <c r="AA25" s="35" t="e">
        <f>+#REF!</f>
        <v>#REF!</v>
      </c>
      <c r="AB25" s="18" t="e">
        <f>+#REF!</f>
        <v>#REF!</v>
      </c>
      <c r="AC25" s="105"/>
      <c r="AD25" s="105"/>
      <c r="AE25" s="105"/>
      <c r="AF25" s="105"/>
      <c r="AG25" s="105"/>
      <c r="AH25" s="99"/>
      <c r="AI25" s="99"/>
      <c r="AJ25" s="82"/>
      <c r="AK25" s="85"/>
      <c r="AL25" s="88"/>
      <c r="AM25" s="69"/>
      <c r="AN25" s="69"/>
      <c r="AO25" s="69"/>
      <c r="AP25" s="69"/>
      <c r="AQ25" s="69"/>
      <c r="AR25" s="69"/>
      <c r="AS25" s="69"/>
      <c r="AT25" s="69"/>
      <c r="AU25" s="69"/>
      <c r="AV25" s="69"/>
      <c r="AW25" s="69"/>
      <c r="AX25" s="69"/>
      <c r="AY25" s="69"/>
      <c r="AZ25" s="69"/>
    </row>
    <row r="26" spans="1:52" s="22" customFormat="1" x14ac:dyDescent="0.25">
      <c r="A26" s="21">
        <v>4</v>
      </c>
      <c r="B26" s="30" t="s">
        <v>21</v>
      </c>
      <c r="C26" s="49" t="e">
        <f>+C27+C30+C33+C36</f>
        <v>#REF!</v>
      </c>
      <c r="D26" s="36" t="e">
        <f>SUM(E26:O26)</f>
        <v>#REF!</v>
      </c>
      <c r="E26" s="36" t="e">
        <f t="shared" ref="E26:AA26" si="11">+E27+E30+E33+E36</f>
        <v>#REF!</v>
      </c>
      <c r="F26" s="36" t="e">
        <f t="shared" si="11"/>
        <v>#REF!</v>
      </c>
      <c r="G26" s="36"/>
      <c r="H26" s="36"/>
      <c r="I26" s="36" t="e">
        <f t="shared" si="11"/>
        <v>#REF!</v>
      </c>
      <c r="J26" s="130"/>
      <c r="K26" s="36"/>
      <c r="L26" s="36"/>
      <c r="M26" s="36" t="e">
        <f t="shared" si="11"/>
        <v>#REF!</v>
      </c>
      <c r="N26" s="36" t="e">
        <f t="shared" si="11"/>
        <v>#REF!</v>
      </c>
      <c r="O26" s="36"/>
      <c r="P26" s="36"/>
      <c r="Q26" s="36"/>
      <c r="R26" s="36"/>
      <c r="S26" s="36" t="e">
        <f t="shared" si="2"/>
        <v>#REF!</v>
      </c>
      <c r="T26" s="36" t="e">
        <f t="shared" si="11"/>
        <v>#REF!</v>
      </c>
      <c r="U26" s="36" t="e">
        <f t="shared" si="11"/>
        <v>#REF!</v>
      </c>
      <c r="V26" s="36" t="e">
        <f t="shared" si="11"/>
        <v>#REF!</v>
      </c>
      <c r="W26" s="36" t="e">
        <f t="shared" si="11"/>
        <v>#REF!</v>
      </c>
      <c r="X26" s="36" t="e">
        <f t="shared" si="11"/>
        <v>#REF!</v>
      </c>
      <c r="Y26" s="36" t="e">
        <f t="shared" si="11"/>
        <v>#REF!</v>
      </c>
      <c r="Z26" s="36" t="e">
        <f t="shared" si="11"/>
        <v>#REF!</v>
      </c>
      <c r="AA26" s="36" t="e">
        <f t="shared" si="11"/>
        <v>#REF!</v>
      </c>
      <c r="AC26" s="79"/>
      <c r="AD26" s="79"/>
      <c r="AE26" s="79"/>
      <c r="AF26" s="79"/>
      <c r="AG26" s="79"/>
      <c r="AH26" s="98"/>
      <c r="AI26" s="98"/>
      <c r="AJ26" s="81"/>
      <c r="AK26" s="79"/>
      <c r="AL26" s="79"/>
      <c r="AM26" s="64"/>
      <c r="AN26" s="64"/>
      <c r="AO26" s="64"/>
      <c r="AP26" s="64"/>
      <c r="AQ26" s="64"/>
      <c r="AR26" s="64"/>
      <c r="AS26" s="64"/>
      <c r="AT26" s="64"/>
      <c r="AU26" s="64"/>
      <c r="AV26" s="64"/>
      <c r="AW26" s="64"/>
      <c r="AX26" s="64"/>
      <c r="AY26" s="64"/>
      <c r="AZ26" s="64"/>
    </row>
    <row r="27" spans="1:52" s="19" customFormat="1" ht="94.5" customHeight="1" x14ac:dyDescent="0.25">
      <c r="A27" s="14" t="s">
        <v>41</v>
      </c>
      <c r="B27" s="15" t="s">
        <v>42</v>
      </c>
      <c r="C27" s="34" t="e">
        <f>+C29</f>
        <v>#REF!</v>
      </c>
      <c r="D27" s="34" t="e">
        <f>SUM(E27:O27)</f>
        <v>#REF!</v>
      </c>
      <c r="E27" s="34"/>
      <c r="F27" s="34"/>
      <c r="G27" s="34"/>
      <c r="H27" s="34"/>
      <c r="I27" s="34"/>
      <c r="J27" s="128"/>
      <c r="K27" s="34"/>
      <c r="L27" s="34"/>
      <c r="M27" s="34" t="e">
        <f t="shared" ref="M27:AA27" si="12">+M29</f>
        <v>#REF!</v>
      </c>
      <c r="N27" s="34"/>
      <c r="O27" s="34"/>
      <c r="P27" s="34"/>
      <c r="Q27" s="34"/>
      <c r="R27" s="34"/>
      <c r="S27" s="34" t="e">
        <f t="shared" si="2"/>
        <v>#REF!</v>
      </c>
      <c r="T27" s="34" t="e">
        <f t="shared" si="12"/>
        <v>#REF!</v>
      </c>
      <c r="U27" s="34" t="e">
        <f t="shared" si="12"/>
        <v>#REF!</v>
      </c>
      <c r="V27" s="34" t="e">
        <f t="shared" si="12"/>
        <v>#REF!</v>
      </c>
      <c r="W27" s="34" t="e">
        <f t="shared" si="12"/>
        <v>#REF!</v>
      </c>
      <c r="X27" s="34" t="e">
        <f t="shared" si="12"/>
        <v>#REF!</v>
      </c>
      <c r="Y27" s="34" t="e">
        <f t="shared" si="12"/>
        <v>#REF!</v>
      </c>
      <c r="Z27" s="34" t="e">
        <f t="shared" si="12"/>
        <v>#REF!</v>
      </c>
      <c r="AA27" s="34" t="e">
        <f t="shared" si="12"/>
        <v>#REF!</v>
      </c>
      <c r="AB27" s="18"/>
      <c r="AC27" s="105"/>
      <c r="AD27" s="105"/>
      <c r="AE27" s="105"/>
      <c r="AF27" s="105"/>
      <c r="AG27" s="105"/>
      <c r="AH27" s="101"/>
      <c r="AI27" s="101"/>
      <c r="AJ27" s="81" t="s">
        <v>93</v>
      </c>
      <c r="AK27" s="87" t="s">
        <v>93</v>
      </c>
      <c r="AL27" s="88" t="s">
        <v>114</v>
      </c>
      <c r="AM27" s="69"/>
      <c r="AN27" s="69"/>
      <c r="AO27" s="69"/>
      <c r="AP27" s="69"/>
      <c r="AQ27" s="69"/>
      <c r="AR27" s="69"/>
      <c r="AS27" s="69"/>
      <c r="AT27" s="69"/>
      <c r="AU27" s="69"/>
      <c r="AV27" s="69"/>
      <c r="AW27" s="69"/>
      <c r="AX27" s="69"/>
      <c r="AY27" s="69"/>
      <c r="AZ27" s="69"/>
    </row>
    <row r="28" spans="1:52" x14ac:dyDescent="0.25">
      <c r="A28" s="14"/>
      <c r="B28" s="15" t="s">
        <v>32</v>
      </c>
      <c r="C28" s="48" t="e">
        <f>+D28+S28</f>
        <v>#REF!</v>
      </c>
      <c r="D28" s="34"/>
      <c r="E28" s="35"/>
      <c r="F28" s="35"/>
      <c r="G28" s="35"/>
      <c r="H28" s="35"/>
      <c r="I28" s="35"/>
      <c r="J28" s="129"/>
      <c r="K28" s="35"/>
      <c r="L28" s="35"/>
      <c r="M28" s="35"/>
      <c r="N28" s="35"/>
      <c r="O28" s="35"/>
      <c r="P28" s="35"/>
      <c r="Q28" s="35"/>
      <c r="R28" s="35"/>
      <c r="S28" s="35" t="e">
        <f t="shared" si="2"/>
        <v>#REF!</v>
      </c>
      <c r="T28" s="35" t="e">
        <f>+#REF!</f>
        <v>#REF!</v>
      </c>
      <c r="U28" s="35" t="e">
        <f>+#REF!</f>
        <v>#REF!</v>
      </c>
      <c r="V28" s="35" t="e">
        <f>+#REF!</f>
        <v>#REF!</v>
      </c>
      <c r="W28" s="35" t="e">
        <f>+#REF!</f>
        <v>#REF!</v>
      </c>
      <c r="X28" s="35" t="e">
        <f>+#REF!</f>
        <v>#REF!</v>
      </c>
      <c r="Y28" s="35" t="e">
        <f>+#REF!</f>
        <v>#REF!</v>
      </c>
      <c r="Z28" s="35" t="e">
        <f>+#REF!</f>
        <v>#REF!</v>
      </c>
      <c r="AA28" s="35" t="e">
        <f>+#REF!</f>
        <v>#REF!</v>
      </c>
      <c r="AB28" s="17" t="e">
        <f>+#REF!</f>
        <v>#REF!</v>
      </c>
      <c r="AC28" s="104"/>
      <c r="AD28" s="104"/>
      <c r="AE28" s="104"/>
      <c r="AF28" s="104"/>
      <c r="AG28" s="104"/>
      <c r="AH28" s="99"/>
      <c r="AI28" s="99"/>
      <c r="AJ28" s="82"/>
      <c r="AL28" s="104"/>
    </row>
    <row r="29" spans="1:52" s="19" customFormat="1" ht="30" x14ac:dyDescent="0.25">
      <c r="A29" s="14"/>
      <c r="B29" s="15" t="s">
        <v>79</v>
      </c>
      <c r="C29" s="48" t="e">
        <f>+D29+S29</f>
        <v>#REF!</v>
      </c>
      <c r="D29" s="34" t="e">
        <f>SUM(E29:R29)</f>
        <v>#REF!</v>
      </c>
      <c r="E29" s="35"/>
      <c r="F29" s="35"/>
      <c r="G29" s="35"/>
      <c r="H29" s="35"/>
      <c r="I29" s="35"/>
      <c r="J29" s="129"/>
      <c r="K29" s="35"/>
      <c r="L29" s="35"/>
      <c r="M29" s="35" t="e">
        <f>+#REF!</f>
        <v>#REF!</v>
      </c>
      <c r="N29" s="35"/>
      <c r="O29" s="35"/>
      <c r="P29" s="35"/>
      <c r="Q29" s="35"/>
      <c r="R29" s="35"/>
      <c r="S29" s="35" t="e">
        <f t="shared" si="2"/>
        <v>#REF!</v>
      </c>
      <c r="T29" s="35" t="e">
        <f>+#REF!</f>
        <v>#REF!</v>
      </c>
      <c r="U29" s="35" t="e">
        <f>+#REF!</f>
        <v>#REF!</v>
      </c>
      <c r="V29" s="35" t="e">
        <f>+#REF!</f>
        <v>#REF!</v>
      </c>
      <c r="W29" s="35" t="e">
        <f>+#REF!</f>
        <v>#REF!</v>
      </c>
      <c r="X29" s="35" t="e">
        <f>+#REF!</f>
        <v>#REF!</v>
      </c>
      <c r="Y29" s="35" t="e">
        <f>+#REF!</f>
        <v>#REF!</v>
      </c>
      <c r="Z29" s="35" t="e">
        <f>+#REF!</f>
        <v>#REF!</v>
      </c>
      <c r="AA29" s="35" t="e">
        <f>+#REF!</f>
        <v>#REF!</v>
      </c>
      <c r="AB29" s="17" t="e">
        <f>+#REF!</f>
        <v>#REF!</v>
      </c>
      <c r="AC29" s="104"/>
      <c r="AD29" s="104"/>
      <c r="AE29" s="104" t="s">
        <v>120</v>
      </c>
      <c r="AF29" s="104"/>
      <c r="AG29" s="104"/>
      <c r="AH29" s="99"/>
      <c r="AI29" s="99"/>
      <c r="AJ29" s="82"/>
      <c r="AK29" s="85"/>
      <c r="AL29" s="104"/>
      <c r="AM29" s="69"/>
      <c r="AN29" s="69"/>
      <c r="AO29" s="69"/>
      <c r="AP29" s="69"/>
      <c r="AQ29" s="69"/>
      <c r="AR29" s="69"/>
      <c r="AS29" s="69"/>
      <c r="AT29" s="69"/>
      <c r="AU29" s="69"/>
      <c r="AV29" s="69"/>
      <c r="AW29" s="69"/>
      <c r="AX29" s="69"/>
      <c r="AY29" s="69"/>
      <c r="AZ29" s="69"/>
    </row>
    <row r="30" spans="1:52" s="19" customFormat="1" ht="60" customHeight="1" x14ac:dyDescent="0.25">
      <c r="A30" s="14" t="s">
        <v>43</v>
      </c>
      <c r="B30" s="15" t="s">
        <v>44</v>
      </c>
      <c r="C30" s="34" t="e">
        <f>+C32</f>
        <v>#REF!</v>
      </c>
      <c r="D30" s="34" t="e">
        <f>SUM(E30:O30)</f>
        <v>#REF!</v>
      </c>
      <c r="E30" s="34"/>
      <c r="F30" s="34"/>
      <c r="G30" s="34"/>
      <c r="H30" s="34"/>
      <c r="I30" s="34"/>
      <c r="J30" s="128"/>
      <c r="K30" s="34"/>
      <c r="L30" s="34"/>
      <c r="M30" s="34" t="e">
        <f t="shared" ref="M30:N30" si="13">+M32</f>
        <v>#REF!</v>
      </c>
      <c r="N30" s="34" t="e">
        <f t="shared" si="13"/>
        <v>#REF!</v>
      </c>
      <c r="O30" s="34"/>
      <c r="P30" s="34"/>
      <c r="Q30" s="34"/>
      <c r="R30" s="34"/>
      <c r="S30" s="34" t="e">
        <f t="shared" si="2"/>
        <v>#REF!</v>
      </c>
      <c r="T30" s="34" t="e">
        <f t="shared" ref="T30:AA30" si="14">+T32</f>
        <v>#REF!</v>
      </c>
      <c r="U30" s="34" t="e">
        <f t="shared" si="14"/>
        <v>#REF!</v>
      </c>
      <c r="V30" s="34" t="e">
        <f t="shared" si="14"/>
        <v>#REF!</v>
      </c>
      <c r="W30" s="34" t="e">
        <f t="shared" si="14"/>
        <v>#REF!</v>
      </c>
      <c r="X30" s="34" t="e">
        <f t="shared" si="14"/>
        <v>#REF!</v>
      </c>
      <c r="Y30" s="34" t="e">
        <f t="shared" si="14"/>
        <v>#REF!</v>
      </c>
      <c r="Z30" s="34" t="e">
        <f t="shared" si="14"/>
        <v>#REF!</v>
      </c>
      <c r="AA30" s="34" t="e">
        <f t="shared" si="14"/>
        <v>#REF!</v>
      </c>
      <c r="AB30" s="18"/>
      <c r="AC30" s="105"/>
      <c r="AD30" s="105"/>
      <c r="AE30" s="105"/>
      <c r="AF30" s="105"/>
      <c r="AG30" s="105"/>
      <c r="AH30" s="101"/>
      <c r="AI30" s="101"/>
      <c r="AJ30" s="81" t="s">
        <v>94</v>
      </c>
      <c r="AK30" s="87" t="s">
        <v>94</v>
      </c>
      <c r="AL30" s="88" t="s">
        <v>114</v>
      </c>
      <c r="AM30" s="69"/>
      <c r="AN30" s="69"/>
      <c r="AO30" s="69"/>
      <c r="AP30" s="69"/>
      <c r="AQ30" s="69"/>
      <c r="AR30" s="69"/>
      <c r="AS30" s="69"/>
      <c r="AT30" s="69"/>
      <c r="AU30" s="69"/>
      <c r="AV30" s="69"/>
      <c r="AW30" s="69"/>
      <c r="AX30" s="69"/>
      <c r="AY30" s="69"/>
      <c r="AZ30" s="69"/>
    </row>
    <row r="31" spans="1:52" x14ac:dyDescent="0.25">
      <c r="A31" s="14"/>
      <c r="B31" s="15" t="s">
        <v>32</v>
      </c>
      <c r="C31" s="48" t="e">
        <f>+D31+S31</f>
        <v>#REF!</v>
      </c>
      <c r="D31" s="34"/>
      <c r="E31" s="35"/>
      <c r="F31" s="35"/>
      <c r="G31" s="35"/>
      <c r="H31" s="35"/>
      <c r="I31" s="35"/>
      <c r="J31" s="129"/>
      <c r="K31" s="35"/>
      <c r="L31" s="35"/>
      <c r="M31" s="35"/>
      <c r="N31" s="35"/>
      <c r="O31" s="35"/>
      <c r="P31" s="35"/>
      <c r="Q31" s="35"/>
      <c r="R31" s="35"/>
      <c r="S31" s="35" t="e">
        <f t="shared" si="2"/>
        <v>#REF!</v>
      </c>
      <c r="T31" s="35" t="e">
        <f>+#REF!</f>
        <v>#REF!</v>
      </c>
      <c r="U31" s="35" t="e">
        <f>+#REF!</f>
        <v>#REF!</v>
      </c>
      <c r="V31" s="35" t="e">
        <f>+#REF!</f>
        <v>#REF!</v>
      </c>
      <c r="W31" s="35" t="e">
        <f>+#REF!</f>
        <v>#REF!</v>
      </c>
      <c r="X31" s="35" t="e">
        <f>+#REF!</f>
        <v>#REF!</v>
      </c>
      <c r="Y31" s="35" t="e">
        <f>+#REF!</f>
        <v>#REF!</v>
      </c>
      <c r="Z31" s="35" t="e">
        <f>+#REF!</f>
        <v>#REF!</v>
      </c>
      <c r="AA31" s="35" t="e">
        <f>+#REF!</f>
        <v>#REF!</v>
      </c>
      <c r="AB31" s="17" t="e">
        <f>+#REF!</f>
        <v>#REF!</v>
      </c>
      <c r="AC31" s="104"/>
      <c r="AD31" s="104"/>
      <c r="AE31" s="104"/>
      <c r="AF31" s="104"/>
      <c r="AG31" s="104"/>
      <c r="AH31" s="99"/>
      <c r="AI31" s="99"/>
      <c r="AJ31" s="82"/>
      <c r="AL31" s="104"/>
    </row>
    <row r="32" spans="1:52" s="19" customFormat="1" ht="30" x14ac:dyDescent="0.25">
      <c r="A32" s="14"/>
      <c r="B32" s="15" t="s">
        <v>78</v>
      </c>
      <c r="C32" s="48" t="e">
        <f>+D32+S32</f>
        <v>#REF!</v>
      </c>
      <c r="D32" s="34" t="e">
        <f>SUM(E32:R32)</f>
        <v>#REF!</v>
      </c>
      <c r="E32" s="35"/>
      <c r="F32" s="35"/>
      <c r="G32" s="35"/>
      <c r="H32" s="35"/>
      <c r="I32" s="35"/>
      <c r="J32" s="129"/>
      <c r="K32" s="35"/>
      <c r="L32" s="35"/>
      <c r="M32" s="35" t="e">
        <f>+#REF!</f>
        <v>#REF!</v>
      </c>
      <c r="N32" s="35" t="e">
        <f>+#REF!</f>
        <v>#REF!</v>
      </c>
      <c r="O32" s="35"/>
      <c r="P32" s="35"/>
      <c r="Q32" s="35"/>
      <c r="R32" s="35"/>
      <c r="S32" s="35" t="e">
        <f t="shared" si="2"/>
        <v>#REF!</v>
      </c>
      <c r="T32" s="35" t="e">
        <f>+#REF!</f>
        <v>#REF!</v>
      </c>
      <c r="U32" s="35" t="e">
        <f>+#REF!</f>
        <v>#REF!</v>
      </c>
      <c r="V32" s="35" t="e">
        <f>+#REF!</f>
        <v>#REF!</v>
      </c>
      <c r="W32" s="35" t="e">
        <f>+#REF!</f>
        <v>#REF!</v>
      </c>
      <c r="X32" s="35" t="e">
        <f>+#REF!</f>
        <v>#REF!</v>
      </c>
      <c r="Y32" s="35" t="e">
        <f>+#REF!</f>
        <v>#REF!</v>
      </c>
      <c r="Z32" s="35" t="e">
        <f>+#REF!</f>
        <v>#REF!</v>
      </c>
      <c r="AA32" s="35" t="e">
        <f>+#REF!</f>
        <v>#REF!</v>
      </c>
      <c r="AB32" s="17" t="e">
        <f>+#REF!+#REF!</f>
        <v>#REF!</v>
      </c>
      <c r="AC32" s="104"/>
      <c r="AD32" s="104"/>
      <c r="AE32" s="104" t="s">
        <v>120</v>
      </c>
      <c r="AF32" s="104"/>
      <c r="AG32" s="106" t="s">
        <v>108</v>
      </c>
      <c r="AH32" s="99"/>
      <c r="AI32" s="99"/>
      <c r="AJ32" s="82"/>
      <c r="AK32" s="85"/>
      <c r="AL32" s="104"/>
      <c r="AM32" s="69"/>
      <c r="AN32" s="69"/>
      <c r="AO32" s="69"/>
      <c r="AP32" s="69"/>
      <c r="AQ32" s="69"/>
      <c r="AR32" s="69"/>
      <c r="AS32" s="69"/>
      <c r="AT32" s="69"/>
      <c r="AU32" s="69"/>
      <c r="AV32" s="69"/>
      <c r="AW32" s="69"/>
      <c r="AX32" s="69"/>
      <c r="AY32" s="69"/>
      <c r="AZ32" s="69"/>
    </row>
    <row r="33" spans="1:52" s="19" customFormat="1" ht="63.75" customHeight="1" x14ac:dyDescent="0.25">
      <c r="A33" s="14" t="s">
        <v>45</v>
      </c>
      <c r="B33" s="15" t="s">
        <v>46</v>
      </c>
      <c r="C33" s="34" t="e">
        <f>+C35</f>
        <v>#REF!</v>
      </c>
      <c r="D33" s="34" t="e">
        <f>SUM(E33:O33)</f>
        <v>#REF!</v>
      </c>
      <c r="E33" s="34" t="e">
        <f t="shared" ref="E33:AA33" si="15">+E35</f>
        <v>#REF!</v>
      </c>
      <c r="F33" s="34" t="e">
        <f t="shared" si="15"/>
        <v>#REF!</v>
      </c>
      <c r="G33" s="34"/>
      <c r="H33" s="34"/>
      <c r="I33" s="34"/>
      <c r="J33" s="128"/>
      <c r="K33" s="34"/>
      <c r="L33" s="34"/>
      <c r="M33" s="34"/>
      <c r="N33" s="34"/>
      <c r="O33" s="34"/>
      <c r="P33" s="34"/>
      <c r="Q33" s="34"/>
      <c r="R33" s="34"/>
      <c r="S33" s="34" t="e">
        <f t="shared" si="2"/>
        <v>#REF!</v>
      </c>
      <c r="T33" s="34" t="e">
        <f t="shared" si="15"/>
        <v>#REF!</v>
      </c>
      <c r="U33" s="34" t="e">
        <f t="shared" si="15"/>
        <v>#REF!</v>
      </c>
      <c r="V33" s="34" t="e">
        <f t="shared" si="15"/>
        <v>#REF!</v>
      </c>
      <c r="W33" s="34" t="e">
        <f t="shared" si="15"/>
        <v>#REF!</v>
      </c>
      <c r="X33" s="34" t="e">
        <f t="shared" si="15"/>
        <v>#REF!</v>
      </c>
      <c r="Y33" s="34" t="e">
        <f t="shared" si="15"/>
        <v>#REF!</v>
      </c>
      <c r="Z33" s="34" t="e">
        <f t="shared" si="15"/>
        <v>#REF!</v>
      </c>
      <c r="AA33" s="34" t="e">
        <f t="shared" si="15"/>
        <v>#REF!</v>
      </c>
      <c r="AB33" s="18"/>
      <c r="AC33" s="105"/>
      <c r="AD33" s="105"/>
      <c r="AE33" s="105"/>
      <c r="AF33" s="105"/>
      <c r="AG33" s="105"/>
      <c r="AH33" s="101"/>
      <c r="AI33" s="101"/>
      <c r="AJ33" s="81" t="s">
        <v>94</v>
      </c>
      <c r="AK33" s="87" t="s">
        <v>94</v>
      </c>
      <c r="AL33" s="88" t="s">
        <v>114</v>
      </c>
      <c r="AM33" s="69"/>
      <c r="AN33" s="69"/>
      <c r="AO33" s="69"/>
      <c r="AP33" s="69"/>
      <c r="AQ33" s="69"/>
      <c r="AR33" s="69"/>
      <c r="AS33" s="69"/>
      <c r="AT33" s="69"/>
      <c r="AU33" s="69"/>
      <c r="AV33" s="69"/>
      <c r="AW33" s="69"/>
      <c r="AX33" s="69"/>
      <c r="AY33" s="69"/>
      <c r="AZ33" s="69"/>
    </row>
    <row r="34" spans="1:52" x14ac:dyDescent="0.25">
      <c r="A34" s="14"/>
      <c r="B34" s="15" t="s">
        <v>32</v>
      </c>
      <c r="C34" s="48" t="e">
        <f>+D34+S34</f>
        <v>#REF!</v>
      </c>
      <c r="D34" s="34"/>
      <c r="E34" s="35"/>
      <c r="F34" s="35"/>
      <c r="G34" s="35"/>
      <c r="H34" s="35"/>
      <c r="I34" s="35"/>
      <c r="J34" s="129"/>
      <c r="K34" s="35"/>
      <c r="L34" s="35"/>
      <c r="M34" s="35"/>
      <c r="N34" s="35"/>
      <c r="O34" s="35"/>
      <c r="P34" s="35"/>
      <c r="Q34" s="35"/>
      <c r="R34" s="35"/>
      <c r="S34" s="35" t="e">
        <f t="shared" si="2"/>
        <v>#REF!</v>
      </c>
      <c r="T34" s="35" t="e">
        <f>+#REF!</f>
        <v>#REF!</v>
      </c>
      <c r="U34" s="35" t="e">
        <f>+#REF!</f>
        <v>#REF!</v>
      </c>
      <c r="V34" s="35" t="e">
        <f>+#REF!</f>
        <v>#REF!</v>
      </c>
      <c r="W34" s="35" t="e">
        <f>+#REF!</f>
        <v>#REF!</v>
      </c>
      <c r="X34" s="35" t="e">
        <f>+#REF!</f>
        <v>#REF!</v>
      </c>
      <c r="Y34" s="35" t="e">
        <f>+#REF!</f>
        <v>#REF!</v>
      </c>
      <c r="Z34" s="35" t="e">
        <f>+#REF!</f>
        <v>#REF!</v>
      </c>
      <c r="AA34" s="35" t="e">
        <f>+#REF!</f>
        <v>#REF!</v>
      </c>
      <c r="AB34" s="17" t="e">
        <f>+#REF!</f>
        <v>#REF!</v>
      </c>
      <c r="AC34" s="104"/>
      <c r="AD34" s="104"/>
      <c r="AE34" s="104"/>
      <c r="AF34" s="104"/>
      <c r="AG34" s="104"/>
      <c r="AH34" s="99"/>
      <c r="AI34" s="99"/>
      <c r="AJ34" s="82"/>
      <c r="AL34" s="104"/>
    </row>
    <row r="35" spans="1:52" s="19" customFormat="1" ht="30" x14ac:dyDescent="0.25">
      <c r="A35" s="14"/>
      <c r="B35" s="15" t="s">
        <v>77</v>
      </c>
      <c r="C35" s="48" t="e">
        <f>+D35+S35</f>
        <v>#REF!</v>
      </c>
      <c r="D35" s="34" t="e">
        <f>SUM(E35:R35)</f>
        <v>#REF!</v>
      </c>
      <c r="E35" s="35" t="e">
        <f>+#REF!</f>
        <v>#REF!</v>
      </c>
      <c r="F35" s="35" t="e">
        <f>+#REF!</f>
        <v>#REF!</v>
      </c>
      <c r="G35" s="35"/>
      <c r="H35" s="35"/>
      <c r="I35" s="35"/>
      <c r="J35" s="129"/>
      <c r="K35" s="35"/>
      <c r="L35" s="35"/>
      <c r="M35" s="35"/>
      <c r="N35" s="35"/>
      <c r="O35" s="35"/>
      <c r="P35" s="35"/>
      <c r="Q35" s="35"/>
      <c r="R35" s="35"/>
      <c r="S35" s="35" t="e">
        <f t="shared" si="2"/>
        <v>#REF!</v>
      </c>
      <c r="T35" s="35" t="e">
        <f>+#REF!</f>
        <v>#REF!</v>
      </c>
      <c r="U35" s="35" t="e">
        <f>+#REF!</f>
        <v>#REF!</v>
      </c>
      <c r="V35" s="35" t="e">
        <f>+#REF!</f>
        <v>#REF!</v>
      </c>
      <c r="W35" s="35" t="e">
        <f>+#REF!</f>
        <v>#REF!</v>
      </c>
      <c r="X35" s="35" t="e">
        <f>+#REF!</f>
        <v>#REF!</v>
      </c>
      <c r="Y35" s="35" t="e">
        <f>+#REF!</f>
        <v>#REF!</v>
      </c>
      <c r="Z35" s="35" t="e">
        <f>+#REF!</f>
        <v>#REF!</v>
      </c>
      <c r="AA35" s="35" t="e">
        <f>+#REF!</f>
        <v>#REF!</v>
      </c>
      <c r="AB35" s="17" t="e">
        <f>+#REF!</f>
        <v>#REF!</v>
      </c>
      <c r="AC35" s="104"/>
      <c r="AD35" s="104"/>
      <c r="AE35" s="104"/>
      <c r="AF35" s="104"/>
      <c r="AG35" s="104"/>
      <c r="AH35" s="99"/>
      <c r="AI35" s="99"/>
      <c r="AJ35" s="82"/>
      <c r="AK35" s="85"/>
      <c r="AL35" s="104"/>
      <c r="AM35" s="69"/>
      <c r="AN35" s="69"/>
      <c r="AO35" s="69"/>
      <c r="AP35" s="69"/>
      <c r="AQ35" s="69"/>
      <c r="AR35" s="69"/>
      <c r="AS35" s="69"/>
      <c r="AT35" s="69"/>
      <c r="AU35" s="69"/>
      <c r="AV35" s="69"/>
      <c r="AW35" s="69"/>
      <c r="AX35" s="69"/>
      <c r="AY35" s="69"/>
      <c r="AZ35" s="69"/>
    </row>
    <row r="36" spans="1:52" s="19" customFormat="1" ht="51.75" customHeight="1" x14ac:dyDescent="0.25">
      <c r="A36" s="14" t="s">
        <v>47</v>
      </c>
      <c r="B36" s="15" t="s">
        <v>48</v>
      </c>
      <c r="C36" s="48" t="e">
        <f>+D36+S36</f>
        <v>#REF!</v>
      </c>
      <c r="D36" s="34" t="e">
        <f>SUM(E36:R36)</f>
        <v>#REF!</v>
      </c>
      <c r="E36" s="34"/>
      <c r="F36" s="34"/>
      <c r="G36" s="34"/>
      <c r="H36" s="34"/>
      <c r="I36" s="34" t="e">
        <f>+#REF!</f>
        <v>#REF!</v>
      </c>
      <c r="J36" s="128"/>
      <c r="K36" s="34"/>
      <c r="L36" s="34"/>
      <c r="M36" s="34"/>
      <c r="N36" s="34"/>
      <c r="O36" s="34"/>
      <c r="P36" s="34"/>
      <c r="Q36" s="34"/>
      <c r="R36" s="34"/>
      <c r="S36" s="34"/>
      <c r="T36" s="34"/>
      <c r="U36" s="34"/>
      <c r="V36" s="34"/>
      <c r="W36" s="34"/>
      <c r="X36" s="34"/>
      <c r="Y36" s="34"/>
      <c r="Z36" s="34"/>
      <c r="AA36" s="34"/>
      <c r="AB36" s="18"/>
      <c r="AC36" s="88"/>
      <c r="AD36" s="88"/>
      <c r="AE36" s="88"/>
      <c r="AF36" s="88"/>
      <c r="AG36" s="88"/>
      <c r="AH36" s="107" t="s">
        <v>100</v>
      </c>
      <c r="AI36" s="101" t="s">
        <v>101</v>
      </c>
      <c r="AJ36" s="88"/>
      <c r="AK36" s="85"/>
      <c r="AL36" s="88"/>
      <c r="AM36" s="69"/>
      <c r="AN36" s="69"/>
      <c r="AO36" s="69"/>
      <c r="AP36" s="69"/>
      <c r="AQ36" s="69"/>
      <c r="AR36" s="69"/>
      <c r="AS36" s="69"/>
      <c r="AT36" s="69"/>
      <c r="AU36" s="69"/>
      <c r="AV36" s="69"/>
      <c r="AW36" s="69"/>
      <c r="AX36" s="69"/>
      <c r="AY36" s="69"/>
      <c r="AZ36" s="69"/>
    </row>
    <row r="37" spans="1:52" s="19" customFormat="1" ht="45.75" customHeight="1" x14ac:dyDescent="0.25">
      <c r="A37" s="21">
        <v>5</v>
      </c>
      <c r="B37" s="30" t="s">
        <v>49</v>
      </c>
      <c r="C37" s="49" t="e">
        <f>+C39</f>
        <v>#REF!</v>
      </c>
      <c r="D37" s="36" t="e">
        <f>SUM(E37:O37)</f>
        <v>#REF!</v>
      </c>
      <c r="E37" s="36"/>
      <c r="F37" s="36"/>
      <c r="G37" s="36"/>
      <c r="H37" s="36"/>
      <c r="I37" s="36"/>
      <c r="J37" s="130"/>
      <c r="K37" s="36"/>
      <c r="L37" s="36"/>
      <c r="M37" s="36"/>
      <c r="N37" s="36"/>
      <c r="O37" s="36" t="e">
        <f t="shared" ref="O37:AA37" si="16">+O39</f>
        <v>#REF!</v>
      </c>
      <c r="P37" s="36"/>
      <c r="Q37" s="36"/>
      <c r="R37" s="36"/>
      <c r="S37" s="36" t="e">
        <f t="shared" si="2"/>
        <v>#REF!</v>
      </c>
      <c r="T37" s="36" t="e">
        <f t="shared" si="16"/>
        <v>#REF!</v>
      </c>
      <c r="U37" s="36" t="e">
        <f t="shared" si="16"/>
        <v>#REF!</v>
      </c>
      <c r="V37" s="36" t="e">
        <f t="shared" si="16"/>
        <v>#REF!</v>
      </c>
      <c r="W37" s="36" t="e">
        <f t="shared" si="16"/>
        <v>#REF!</v>
      </c>
      <c r="X37" s="36" t="e">
        <f t="shared" si="16"/>
        <v>#REF!</v>
      </c>
      <c r="Y37" s="36" t="e">
        <f t="shared" si="16"/>
        <v>#REF!</v>
      </c>
      <c r="Z37" s="36" t="e">
        <f t="shared" si="16"/>
        <v>#REF!</v>
      </c>
      <c r="AA37" s="36" t="e">
        <f t="shared" si="16"/>
        <v>#REF!</v>
      </c>
      <c r="AB37" s="18"/>
      <c r="AC37" s="105"/>
      <c r="AD37" s="105"/>
      <c r="AE37" s="105"/>
      <c r="AF37" s="105"/>
      <c r="AG37" s="105"/>
      <c r="AH37" s="98"/>
      <c r="AI37" s="98"/>
      <c r="AJ37" s="81" t="s">
        <v>95</v>
      </c>
      <c r="AK37" s="87" t="s">
        <v>95</v>
      </c>
      <c r="AL37" s="81" t="s">
        <v>115</v>
      </c>
      <c r="AM37" s="69"/>
      <c r="AN37" s="69"/>
      <c r="AO37" s="69"/>
      <c r="AP37" s="69"/>
      <c r="AQ37" s="69"/>
      <c r="AR37" s="69"/>
      <c r="AS37" s="69"/>
      <c r="AT37" s="69"/>
      <c r="AU37" s="69"/>
      <c r="AV37" s="69"/>
      <c r="AW37" s="69"/>
      <c r="AX37" s="69"/>
      <c r="AY37" s="69"/>
      <c r="AZ37" s="69"/>
    </row>
    <row r="38" spans="1:52" s="19" customFormat="1" x14ac:dyDescent="0.25">
      <c r="A38" s="21"/>
      <c r="B38" s="15" t="s">
        <v>32</v>
      </c>
      <c r="C38" s="48" t="e">
        <f>+D38+S38</f>
        <v>#REF!</v>
      </c>
      <c r="D38" s="34"/>
      <c r="E38" s="34"/>
      <c r="F38" s="34"/>
      <c r="G38" s="34"/>
      <c r="H38" s="34"/>
      <c r="I38" s="34"/>
      <c r="J38" s="128"/>
      <c r="K38" s="34"/>
      <c r="L38" s="34"/>
      <c r="M38" s="34"/>
      <c r="N38" s="34"/>
      <c r="O38" s="34"/>
      <c r="P38" s="34"/>
      <c r="Q38" s="34"/>
      <c r="R38" s="34"/>
      <c r="S38" s="34" t="e">
        <f t="shared" si="2"/>
        <v>#REF!</v>
      </c>
      <c r="T38" s="34" t="e">
        <f>+#REF!</f>
        <v>#REF!</v>
      </c>
      <c r="U38" s="34" t="e">
        <f>+#REF!</f>
        <v>#REF!</v>
      </c>
      <c r="V38" s="34" t="e">
        <f>+#REF!</f>
        <v>#REF!</v>
      </c>
      <c r="W38" s="34" t="e">
        <f>+#REF!</f>
        <v>#REF!</v>
      </c>
      <c r="X38" s="34" t="e">
        <f>+#REF!</f>
        <v>#REF!</v>
      </c>
      <c r="Y38" s="34" t="e">
        <f>+#REF!</f>
        <v>#REF!</v>
      </c>
      <c r="Z38" s="34" t="e">
        <f>+#REF!</f>
        <v>#REF!</v>
      </c>
      <c r="AA38" s="34" t="e">
        <f>+#REF!</f>
        <v>#REF!</v>
      </c>
      <c r="AB38" s="18" t="e">
        <f>+#REF!</f>
        <v>#REF!</v>
      </c>
      <c r="AC38" s="105"/>
      <c r="AD38" s="105"/>
      <c r="AE38" s="105"/>
      <c r="AF38" s="105"/>
      <c r="AG38" s="105"/>
      <c r="AH38" s="101"/>
      <c r="AI38" s="101"/>
      <c r="AJ38" s="88"/>
      <c r="AK38" s="85"/>
      <c r="AL38" s="88"/>
      <c r="AM38" s="69"/>
      <c r="AN38" s="69"/>
      <c r="AO38" s="69"/>
      <c r="AP38" s="69"/>
      <c r="AQ38" s="69"/>
      <c r="AR38" s="69"/>
      <c r="AS38" s="69"/>
      <c r="AT38" s="69"/>
      <c r="AU38" s="69"/>
      <c r="AV38" s="69"/>
      <c r="AW38" s="69"/>
      <c r="AX38" s="69"/>
      <c r="AY38" s="69"/>
      <c r="AZ38" s="69"/>
    </row>
    <row r="39" spans="1:52" s="28" customFormat="1" ht="30" x14ac:dyDescent="0.25">
      <c r="A39" s="24"/>
      <c r="B39" s="15" t="s">
        <v>76</v>
      </c>
      <c r="C39" s="48" t="e">
        <f>+D39+S39</f>
        <v>#REF!</v>
      </c>
      <c r="D39" s="34" t="e">
        <f>SUM(E39:R39)</f>
        <v>#REF!</v>
      </c>
      <c r="E39" s="38"/>
      <c r="F39" s="38"/>
      <c r="G39" s="38"/>
      <c r="H39" s="38"/>
      <c r="I39" s="38"/>
      <c r="J39" s="131"/>
      <c r="K39" s="38"/>
      <c r="L39" s="38"/>
      <c r="M39" s="38"/>
      <c r="N39" s="38"/>
      <c r="O39" s="38" t="e">
        <f>+#REF!</f>
        <v>#REF!</v>
      </c>
      <c r="P39" s="38"/>
      <c r="Q39" s="38"/>
      <c r="R39" s="38"/>
      <c r="S39" s="38" t="e">
        <f t="shared" si="2"/>
        <v>#REF!</v>
      </c>
      <c r="T39" s="38" t="e">
        <f>+#REF!</f>
        <v>#REF!</v>
      </c>
      <c r="U39" s="38" t="e">
        <f>+#REF!</f>
        <v>#REF!</v>
      </c>
      <c r="V39" s="38" t="e">
        <f>+#REF!</f>
        <v>#REF!</v>
      </c>
      <c r="W39" s="38" t="e">
        <f>+#REF!</f>
        <v>#REF!</v>
      </c>
      <c r="X39" s="38" t="e">
        <f>+#REF!</f>
        <v>#REF!</v>
      </c>
      <c r="Y39" s="38" t="e">
        <f>+#REF!</f>
        <v>#REF!</v>
      </c>
      <c r="Z39" s="38" t="e">
        <f>+#REF!</f>
        <v>#REF!</v>
      </c>
      <c r="AA39" s="38" t="e">
        <f>+#REF!</f>
        <v>#REF!</v>
      </c>
      <c r="AB39" s="27" t="e">
        <f>+#REF!</f>
        <v>#REF!</v>
      </c>
      <c r="AC39" s="105" t="s">
        <v>111</v>
      </c>
      <c r="AD39" s="105"/>
      <c r="AE39" s="105"/>
      <c r="AF39" s="105"/>
      <c r="AG39" s="105"/>
      <c r="AH39" s="101"/>
      <c r="AI39" s="101"/>
      <c r="AJ39" s="88"/>
      <c r="AK39" s="85"/>
      <c r="AL39" s="88"/>
      <c r="AM39" s="70"/>
      <c r="AN39" s="70"/>
      <c r="AO39" s="70"/>
      <c r="AP39" s="70"/>
      <c r="AQ39" s="70"/>
      <c r="AR39" s="70"/>
      <c r="AS39" s="70"/>
      <c r="AT39" s="70"/>
      <c r="AU39" s="70"/>
      <c r="AV39" s="70"/>
      <c r="AW39" s="70"/>
      <c r="AX39" s="70"/>
      <c r="AY39" s="70"/>
      <c r="AZ39" s="70"/>
    </row>
    <row r="40" spans="1:52" s="26" customFormat="1" ht="60" customHeight="1" x14ac:dyDescent="0.25">
      <c r="A40" s="23">
        <v>6</v>
      </c>
      <c r="B40" s="30" t="s">
        <v>51</v>
      </c>
      <c r="C40" s="51" t="e">
        <f>+D40+S40</f>
        <v>#REF!</v>
      </c>
      <c r="D40" s="39" t="e">
        <f>SUM(E40:O40)</f>
        <v>#REF!</v>
      </c>
      <c r="E40" s="39"/>
      <c r="F40" s="39"/>
      <c r="G40" s="39"/>
      <c r="H40" s="39"/>
      <c r="I40" s="39"/>
      <c r="J40" s="132"/>
      <c r="K40" s="39"/>
      <c r="L40" s="39" t="e">
        <f>+#REF!</f>
        <v>#REF!</v>
      </c>
      <c r="M40" s="39"/>
      <c r="N40" s="39"/>
      <c r="O40" s="39"/>
      <c r="P40" s="39"/>
      <c r="Q40" s="39"/>
      <c r="R40" s="39"/>
      <c r="S40" s="39"/>
      <c r="T40" s="39"/>
      <c r="U40" s="39"/>
      <c r="V40" s="39"/>
      <c r="W40" s="39"/>
      <c r="X40" s="39"/>
      <c r="Y40" s="39"/>
      <c r="Z40" s="39"/>
      <c r="AA40" s="39"/>
      <c r="AC40" s="89"/>
      <c r="AD40" s="89"/>
      <c r="AE40" s="89"/>
      <c r="AF40" s="89"/>
      <c r="AG40" s="89"/>
      <c r="AH40" s="98"/>
      <c r="AI40" s="98"/>
      <c r="AJ40" s="81"/>
      <c r="AK40" s="89"/>
      <c r="AL40" s="75"/>
      <c r="AM40" s="71"/>
      <c r="AN40" s="71"/>
      <c r="AO40" s="71"/>
      <c r="AP40" s="71"/>
      <c r="AQ40" s="71"/>
      <c r="AR40" s="71"/>
      <c r="AS40" s="71"/>
      <c r="AT40" s="71"/>
      <c r="AU40" s="71"/>
      <c r="AV40" s="71"/>
      <c r="AW40" s="71"/>
      <c r="AX40" s="71"/>
      <c r="AY40" s="71"/>
      <c r="AZ40" s="71"/>
    </row>
    <row r="41" spans="1:52" s="25" customFormat="1" ht="47.25" customHeight="1" x14ac:dyDescent="0.25">
      <c r="A41" s="21">
        <v>7</v>
      </c>
      <c r="B41" s="30" t="s">
        <v>52</v>
      </c>
      <c r="C41" s="39" t="e">
        <f>+C43</f>
        <v>#REF!</v>
      </c>
      <c r="D41" s="39" t="e">
        <f>+D43</f>
        <v>#REF!</v>
      </c>
      <c r="E41" s="40" t="e">
        <f t="shared" ref="E41:AA41" si="17">+E43</f>
        <v>#REF!</v>
      </c>
      <c r="F41" s="40"/>
      <c r="G41" s="40"/>
      <c r="H41" s="40"/>
      <c r="I41" s="40"/>
      <c r="J41" s="132"/>
      <c r="K41" s="40"/>
      <c r="L41" s="40"/>
      <c r="M41" s="40"/>
      <c r="N41" s="40"/>
      <c r="O41" s="40"/>
      <c r="P41" s="40" t="e">
        <f t="shared" si="17"/>
        <v>#REF!</v>
      </c>
      <c r="Q41" s="40"/>
      <c r="R41" s="40"/>
      <c r="S41" s="40" t="e">
        <f t="shared" si="2"/>
        <v>#REF!</v>
      </c>
      <c r="T41" s="40" t="e">
        <f t="shared" si="17"/>
        <v>#REF!</v>
      </c>
      <c r="U41" s="40" t="e">
        <f t="shared" si="17"/>
        <v>#REF!</v>
      </c>
      <c r="V41" s="40" t="e">
        <f t="shared" si="17"/>
        <v>#REF!</v>
      </c>
      <c r="W41" s="40" t="e">
        <f t="shared" si="17"/>
        <v>#REF!</v>
      </c>
      <c r="X41" s="40" t="e">
        <f t="shared" si="17"/>
        <v>#REF!</v>
      </c>
      <c r="Y41" s="40" t="e">
        <f t="shared" si="17"/>
        <v>#REF!</v>
      </c>
      <c r="Z41" s="40" t="e">
        <f t="shared" si="17"/>
        <v>#REF!</v>
      </c>
      <c r="AA41" s="40" t="e">
        <f t="shared" si="17"/>
        <v>#REF!</v>
      </c>
      <c r="AC41" s="108"/>
      <c r="AD41" s="108"/>
      <c r="AE41" s="108"/>
      <c r="AF41" s="108"/>
      <c r="AG41" s="108"/>
      <c r="AH41" s="98"/>
      <c r="AI41" s="98"/>
      <c r="AJ41" s="90" t="s">
        <v>96</v>
      </c>
      <c r="AK41" s="91" t="s">
        <v>109</v>
      </c>
      <c r="AL41" s="79" t="s">
        <v>116</v>
      </c>
      <c r="AM41" s="109"/>
      <c r="AN41" s="109"/>
      <c r="AO41" s="109"/>
      <c r="AP41" s="109"/>
      <c r="AQ41" s="109"/>
      <c r="AR41" s="109"/>
      <c r="AS41" s="109"/>
      <c r="AT41" s="109"/>
      <c r="AU41" s="109"/>
      <c r="AV41" s="109"/>
      <c r="AW41" s="109"/>
      <c r="AX41" s="109"/>
      <c r="AY41" s="109"/>
      <c r="AZ41" s="109"/>
    </row>
    <row r="42" spans="1:52" s="28" customFormat="1" x14ac:dyDescent="0.25">
      <c r="A42" s="21"/>
      <c r="B42" s="15" t="s">
        <v>32</v>
      </c>
      <c r="C42" s="48" t="e">
        <f>+D42+S42</f>
        <v>#REF!</v>
      </c>
      <c r="D42" s="37"/>
      <c r="E42" s="37"/>
      <c r="F42" s="37"/>
      <c r="G42" s="37"/>
      <c r="H42" s="37"/>
      <c r="I42" s="37"/>
      <c r="J42" s="128"/>
      <c r="K42" s="37"/>
      <c r="L42" s="37"/>
      <c r="M42" s="37"/>
      <c r="N42" s="37"/>
      <c r="O42" s="37"/>
      <c r="P42" s="37"/>
      <c r="Q42" s="37"/>
      <c r="R42" s="37"/>
      <c r="S42" s="37" t="e">
        <f t="shared" si="2"/>
        <v>#REF!</v>
      </c>
      <c r="T42" s="37" t="e">
        <f>+#REF!</f>
        <v>#REF!</v>
      </c>
      <c r="U42" s="37" t="e">
        <f>+#REF!</f>
        <v>#REF!</v>
      </c>
      <c r="V42" s="37" t="e">
        <f>+#REF!</f>
        <v>#REF!</v>
      </c>
      <c r="W42" s="37" t="e">
        <f>+#REF!</f>
        <v>#REF!</v>
      </c>
      <c r="X42" s="37" t="e">
        <f>+#REF!</f>
        <v>#REF!</v>
      </c>
      <c r="Y42" s="37" t="e">
        <f>+#REF!</f>
        <v>#REF!</v>
      </c>
      <c r="Z42" s="37" t="e">
        <f>+#REF!</f>
        <v>#REF!</v>
      </c>
      <c r="AA42" s="37" t="e">
        <f>+#REF!</f>
        <v>#REF!</v>
      </c>
      <c r="AB42" s="27" t="e">
        <f>+#REF!</f>
        <v>#REF!</v>
      </c>
      <c r="AC42" s="105"/>
      <c r="AD42" s="105"/>
      <c r="AE42" s="105"/>
      <c r="AF42" s="105"/>
      <c r="AG42" s="105"/>
      <c r="AH42" s="101"/>
      <c r="AI42" s="101"/>
      <c r="AJ42" s="88"/>
      <c r="AK42" s="85"/>
      <c r="AL42" s="88"/>
      <c r="AM42" s="70"/>
      <c r="AN42" s="70"/>
      <c r="AO42" s="70"/>
      <c r="AP42" s="70"/>
      <c r="AQ42" s="70"/>
      <c r="AR42" s="70"/>
      <c r="AS42" s="70"/>
      <c r="AT42" s="70"/>
      <c r="AU42" s="70"/>
      <c r="AV42" s="70"/>
      <c r="AW42" s="70"/>
      <c r="AX42" s="70"/>
      <c r="AY42" s="70"/>
      <c r="AZ42" s="70"/>
    </row>
    <row r="43" spans="1:52" s="28" customFormat="1" ht="30" x14ac:dyDescent="0.25">
      <c r="A43" s="24"/>
      <c r="B43" s="15" t="s">
        <v>75</v>
      </c>
      <c r="C43" s="48" t="e">
        <f>+D43+S43</f>
        <v>#REF!</v>
      </c>
      <c r="D43" s="34" t="e">
        <f>SUM(E43:R43)</f>
        <v>#REF!</v>
      </c>
      <c r="E43" s="38" t="e">
        <f>+#REF!</f>
        <v>#REF!</v>
      </c>
      <c r="F43" s="38"/>
      <c r="G43" s="38"/>
      <c r="H43" s="38"/>
      <c r="I43" s="38"/>
      <c r="J43" s="131"/>
      <c r="K43" s="38"/>
      <c r="L43" s="38"/>
      <c r="M43" s="38"/>
      <c r="N43" s="38"/>
      <c r="O43" s="38"/>
      <c r="P43" s="38" t="e">
        <f>+#REF!</f>
        <v>#REF!</v>
      </c>
      <c r="Q43" s="38"/>
      <c r="R43" s="38"/>
      <c r="S43" s="38" t="e">
        <f t="shared" si="2"/>
        <v>#REF!</v>
      </c>
      <c r="T43" s="38" t="e">
        <f>+#REF!</f>
        <v>#REF!</v>
      </c>
      <c r="U43" s="38" t="e">
        <f>+#REF!</f>
        <v>#REF!</v>
      </c>
      <c r="V43" s="38" t="e">
        <f>+#REF!</f>
        <v>#REF!</v>
      </c>
      <c r="W43" s="38" t="e">
        <f>+#REF!</f>
        <v>#REF!</v>
      </c>
      <c r="X43" s="38" t="e">
        <f>+#REF!</f>
        <v>#REF!</v>
      </c>
      <c r="Y43" s="38" t="e">
        <f>+#REF!</f>
        <v>#REF!</v>
      </c>
      <c r="Z43" s="38" t="e">
        <f>+#REF!</f>
        <v>#REF!</v>
      </c>
      <c r="AA43" s="38" t="e">
        <f>+#REF!</f>
        <v>#REF!</v>
      </c>
      <c r="AB43" s="27" t="e">
        <f>+#REF!</f>
        <v>#REF!</v>
      </c>
      <c r="AC43" s="105"/>
      <c r="AD43" s="105"/>
      <c r="AE43" s="105"/>
      <c r="AF43" s="105"/>
      <c r="AG43" s="105"/>
      <c r="AH43" s="101"/>
      <c r="AI43" s="101"/>
      <c r="AJ43" s="88"/>
      <c r="AK43" s="85"/>
      <c r="AL43" s="88"/>
      <c r="AM43" s="70"/>
      <c r="AN43" s="70"/>
      <c r="AO43" s="70"/>
      <c r="AP43" s="70"/>
      <c r="AQ43" s="70"/>
      <c r="AR43" s="70"/>
      <c r="AS43" s="70"/>
      <c r="AT43" s="70"/>
      <c r="AU43" s="70"/>
      <c r="AV43" s="70"/>
      <c r="AW43" s="70"/>
      <c r="AX43" s="70"/>
      <c r="AY43" s="70"/>
      <c r="AZ43" s="70"/>
    </row>
    <row r="44" spans="1:52" s="22" customFormat="1" ht="22.5" customHeight="1" x14ac:dyDescent="0.25">
      <c r="A44" s="21">
        <v>8</v>
      </c>
      <c r="B44" s="30" t="s">
        <v>22</v>
      </c>
      <c r="C44" s="49" t="e">
        <f>+C45+C48</f>
        <v>#REF!</v>
      </c>
      <c r="D44" s="49" t="e">
        <f>+D45+D48</f>
        <v>#REF!</v>
      </c>
      <c r="E44" s="36"/>
      <c r="F44" s="36"/>
      <c r="G44" s="36"/>
      <c r="H44" s="36"/>
      <c r="I44" s="36" t="e">
        <f t="shared" ref="I44:AA44" si="18">+I45+I48</f>
        <v>#REF!</v>
      </c>
      <c r="J44" s="130" t="e">
        <f t="shared" si="18"/>
        <v>#REF!</v>
      </c>
      <c r="K44" s="36"/>
      <c r="L44" s="36"/>
      <c r="M44" s="36" t="e">
        <f t="shared" si="18"/>
        <v>#REF!</v>
      </c>
      <c r="N44" s="36"/>
      <c r="O44" s="36"/>
      <c r="P44" s="36"/>
      <c r="Q44" s="36" t="e">
        <f t="shared" ref="Q44" si="19">+Q45+Q48</f>
        <v>#REF!</v>
      </c>
      <c r="R44" s="36"/>
      <c r="S44" s="36" t="e">
        <f t="shared" si="2"/>
        <v>#REF!</v>
      </c>
      <c r="T44" s="36" t="e">
        <f t="shared" si="18"/>
        <v>#REF!</v>
      </c>
      <c r="U44" s="36" t="e">
        <f t="shared" si="18"/>
        <v>#REF!</v>
      </c>
      <c r="V44" s="36" t="e">
        <f t="shared" si="18"/>
        <v>#REF!</v>
      </c>
      <c r="W44" s="36" t="e">
        <f t="shared" si="18"/>
        <v>#REF!</v>
      </c>
      <c r="X44" s="36" t="e">
        <f t="shared" si="18"/>
        <v>#REF!</v>
      </c>
      <c r="Y44" s="36" t="e">
        <f t="shared" si="18"/>
        <v>#REF!</v>
      </c>
      <c r="Z44" s="36" t="e">
        <f t="shared" si="18"/>
        <v>#REF!</v>
      </c>
      <c r="AA44" s="36" t="e">
        <f t="shared" si="18"/>
        <v>#REF!</v>
      </c>
      <c r="AB44" s="33"/>
      <c r="AC44" s="110"/>
      <c r="AD44" s="110"/>
      <c r="AE44" s="110"/>
      <c r="AF44" s="110"/>
      <c r="AG44" s="110"/>
      <c r="AH44" s="98"/>
      <c r="AI44" s="98"/>
      <c r="AJ44" s="81"/>
      <c r="AK44" s="79"/>
      <c r="AL44" s="110"/>
      <c r="AM44" s="64"/>
      <c r="AN44" s="64"/>
      <c r="AO44" s="64"/>
      <c r="AP44" s="64"/>
      <c r="AQ44" s="64"/>
      <c r="AR44" s="64"/>
      <c r="AS44" s="64"/>
      <c r="AT44" s="64"/>
      <c r="AU44" s="64"/>
      <c r="AV44" s="64"/>
      <c r="AW44" s="64"/>
      <c r="AX44" s="64"/>
      <c r="AY44" s="64"/>
      <c r="AZ44" s="64"/>
    </row>
    <row r="45" spans="1:52" ht="48" customHeight="1" x14ac:dyDescent="0.25">
      <c r="A45" s="16" t="s">
        <v>54</v>
      </c>
      <c r="B45" s="29" t="s">
        <v>55</v>
      </c>
      <c r="C45" s="34" t="e">
        <f>+C47</f>
        <v>#REF!</v>
      </c>
      <c r="D45" s="34" t="e">
        <f>+D47</f>
        <v>#REF!</v>
      </c>
      <c r="E45" s="34"/>
      <c r="F45" s="34"/>
      <c r="G45" s="34"/>
      <c r="H45" s="34"/>
      <c r="I45" s="34" t="e">
        <f t="shared" ref="I45:AA45" si="20">+I47</f>
        <v>#REF!</v>
      </c>
      <c r="J45" s="128"/>
      <c r="K45" s="34"/>
      <c r="L45" s="34"/>
      <c r="M45" s="34"/>
      <c r="N45" s="34"/>
      <c r="O45" s="34"/>
      <c r="P45" s="34"/>
      <c r="Q45" s="34" t="e">
        <f t="shared" ref="Q45" si="21">+Q47</f>
        <v>#REF!</v>
      </c>
      <c r="R45" s="34"/>
      <c r="S45" s="34" t="e">
        <f t="shared" si="2"/>
        <v>#REF!</v>
      </c>
      <c r="T45" s="34" t="e">
        <f t="shared" si="20"/>
        <v>#REF!</v>
      </c>
      <c r="U45" s="34" t="e">
        <f t="shared" si="20"/>
        <v>#REF!</v>
      </c>
      <c r="V45" s="34" t="e">
        <f t="shared" si="20"/>
        <v>#REF!</v>
      </c>
      <c r="W45" s="34" t="e">
        <f t="shared" si="20"/>
        <v>#REF!</v>
      </c>
      <c r="X45" s="34" t="e">
        <f t="shared" si="20"/>
        <v>#REF!</v>
      </c>
      <c r="Y45" s="34" t="e">
        <f t="shared" si="20"/>
        <v>#REF!</v>
      </c>
      <c r="Z45" s="34" t="e">
        <f t="shared" si="20"/>
        <v>#REF!</v>
      </c>
      <c r="AA45" s="34" t="e">
        <f t="shared" si="20"/>
        <v>#REF!</v>
      </c>
      <c r="AH45" s="107" t="s">
        <v>100</v>
      </c>
      <c r="AI45" s="101" t="s">
        <v>101</v>
      </c>
      <c r="AJ45" s="81" t="s">
        <v>92</v>
      </c>
      <c r="AK45" s="74" t="s">
        <v>92</v>
      </c>
      <c r="AL45" s="75" t="s">
        <v>113</v>
      </c>
    </row>
    <row r="46" spans="1:52" s="19" customFormat="1" x14ac:dyDescent="0.25">
      <c r="A46" s="23"/>
      <c r="B46" s="15" t="s">
        <v>32</v>
      </c>
      <c r="C46" s="48" t="e">
        <f>+D46+S46</f>
        <v>#REF!</v>
      </c>
      <c r="D46" s="34"/>
      <c r="E46" s="34"/>
      <c r="F46" s="34"/>
      <c r="G46" s="34"/>
      <c r="H46" s="34"/>
      <c r="I46" s="34"/>
      <c r="J46" s="128"/>
      <c r="K46" s="34"/>
      <c r="L46" s="34"/>
      <c r="M46" s="34"/>
      <c r="N46" s="34"/>
      <c r="O46" s="34"/>
      <c r="P46" s="34"/>
      <c r="Q46" s="34"/>
      <c r="R46" s="34"/>
      <c r="S46" s="34" t="e">
        <f t="shared" si="2"/>
        <v>#REF!</v>
      </c>
      <c r="T46" s="34" t="e">
        <f>+#REF!</f>
        <v>#REF!</v>
      </c>
      <c r="U46" s="34" t="e">
        <f>+#REF!</f>
        <v>#REF!</v>
      </c>
      <c r="V46" s="34" t="e">
        <f>+#REF!</f>
        <v>#REF!</v>
      </c>
      <c r="W46" s="34" t="e">
        <f>+#REF!</f>
        <v>#REF!</v>
      </c>
      <c r="X46" s="34" t="e">
        <f>+#REF!</f>
        <v>#REF!</v>
      </c>
      <c r="Y46" s="34" t="e">
        <f>+#REF!</f>
        <v>#REF!</v>
      </c>
      <c r="Z46" s="34" t="e">
        <f>+#REF!</f>
        <v>#REF!</v>
      </c>
      <c r="AA46" s="34" t="e">
        <f>+#REF!</f>
        <v>#REF!</v>
      </c>
      <c r="AB46" s="18" t="e">
        <f>+#REF!</f>
        <v>#REF!</v>
      </c>
      <c r="AC46" s="105"/>
      <c r="AD46" s="105"/>
      <c r="AE46" s="105"/>
      <c r="AF46" s="105"/>
      <c r="AG46" s="105"/>
      <c r="AH46" s="101"/>
      <c r="AI46" s="101"/>
      <c r="AJ46" s="88"/>
      <c r="AK46" s="85"/>
      <c r="AL46" s="88"/>
      <c r="AM46" s="69"/>
      <c r="AN46" s="69"/>
      <c r="AO46" s="69"/>
      <c r="AP46" s="69"/>
      <c r="AQ46" s="69"/>
      <c r="AR46" s="69"/>
      <c r="AS46" s="69"/>
      <c r="AT46" s="69"/>
      <c r="AU46" s="69"/>
      <c r="AV46" s="69"/>
      <c r="AW46" s="69"/>
      <c r="AX46" s="69"/>
      <c r="AY46" s="69"/>
      <c r="AZ46" s="69"/>
    </row>
    <row r="47" spans="1:52" s="19" customFormat="1" ht="30" x14ac:dyDescent="0.25">
      <c r="A47" s="16"/>
      <c r="B47" s="15" t="s">
        <v>90</v>
      </c>
      <c r="C47" s="48" t="e">
        <f>+D47+S47</f>
        <v>#REF!</v>
      </c>
      <c r="D47" s="34" t="e">
        <f>SUM(E47:R47)</f>
        <v>#REF!</v>
      </c>
      <c r="E47" s="41"/>
      <c r="F47" s="41"/>
      <c r="G47" s="41"/>
      <c r="H47" s="41"/>
      <c r="I47" s="41" t="e">
        <f>+#REF!</f>
        <v>#REF!</v>
      </c>
      <c r="J47" s="131"/>
      <c r="K47" s="41"/>
      <c r="L47" s="41"/>
      <c r="M47" s="41"/>
      <c r="N47" s="41"/>
      <c r="O47" s="41"/>
      <c r="P47" s="41"/>
      <c r="Q47" s="41" t="e">
        <f>+#REF!</f>
        <v>#REF!</v>
      </c>
      <c r="R47" s="41"/>
      <c r="S47" s="41" t="e">
        <f t="shared" si="2"/>
        <v>#REF!</v>
      </c>
      <c r="T47" s="41" t="e">
        <f>+#REF!</f>
        <v>#REF!</v>
      </c>
      <c r="U47" s="41" t="e">
        <f>+#REF!</f>
        <v>#REF!</v>
      </c>
      <c r="V47" s="41" t="e">
        <f>+#REF!</f>
        <v>#REF!</v>
      </c>
      <c r="W47" s="41" t="e">
        <f>+#REF!</f>
        <v>#REF!</v>
      </c>
      <c r="X47" s="41" t="e">
        <f>+#REF!</f>
        <v>#REF!</v>
      </c>
      <c r="Y47" s="41" t="e">
        <f>+#REF!</f>
        <v>#REF!</v>
      </c>
      <c r="Z47" s="41" t="e">
        <f>+#REF!</f>
        <v>#REF!</v>
      </c>
      <c r="AA47" s="41" t="e">
        <f>+#REF!</f>
        <v>#REF!</v>
      </c>
      <c r="AB47" s="18" t="e">
        <f>+#REF!</f>
        <v>#REF!</v>
      </c>
      <c r="AC47" s="105"/>
      <c r="AD47" s="105"/>
      <c r="AE47" s="105"/>
      <c r="AF47" s="105"/>
      <c r="AG47" s="105"/>
      <c r="AH47" s="101"/>
      <c r="AI47" s="101"/>
      <c r="AJ47" s="88"/>
      <c r="AK47" s="85"/>
      <c r="AL47" s="88"/>
      <c r="AM47" s="69"/>
      <c r="AN47" s="69"/>
      <c r="AO47" s="69"/>
      <c r="AP47" s="69"/>
      <c r="AQ47" s="69"/>
      <c r="AR47" s="69"/>
      <c r="AS47" s="69"/>
      <c r="AT47" s="69"/>
      <c r="AU47" s="69"/>
      <c r="AV47" s="69"/>
      <c r="AW47" s="69"/>
      <c r="AX47" s="69"/>
      <c r="AY47" s="69"/>
      <c r="AZ47" s="69"/>
    </row>
    <row r="48" spans="1:52" ht="53.25" customHeight="1" x14ac:dyDescent="0.25">
      <c r="A48" s="16" t="s">
        <v>57</v>
      </c>
      <c r="B48" s="29" t="s">
        <v>16</v>
      </c>
      <c r="C48" s="34" t="e">
        <f>+C50</f>
        <v>#REF!</v>
      </c>
      <c r="D48" s="34" t="e">
        <f t="shared" ref="D48:M48" si="22">+D50</f>
        <v>#REF!</v>
      </c>
      <c r="E48" s="34"/>
      <c r="F48" s="34"/>
      <c r="G48" s="34"/>
      <c r="H48" s="34"/>
      <c r="I48" s="34" t="e">
        <f t="shared" si="22"/>
        <v>#REF!</v>
      </c>
      <c r="J48" s="128" t="e">
        <f t="shared" si="22"/>
        <v>#REF!</v>
      </c>
      <c r="K48" s="34"/>
      <c r="L48" s="34"/>
      <c r="M48" s="34" t="e">
        <f t="shared" si="22"/>
        <v>#REF!</v>
      </c>
      <c r="N48" s="34"/>
      <c r="O48" s="34"/>
      <c r="P48" s="34"/>
      <c r="Q48" s="34"/>
      <c r="R48" s="34"/>
      <c r="S48" s="34" t="e">
        <f t="shared" si="2"/>
        <v>#REF!</v>
      </c>
      <c r="T48" s="34" t="e">
        <f t="shared" ref="T48:AA48" si="23">+T50</f>
        <v>#REF!</v>
      </c>
      <c r="U48" s="34" t="e">
        <f t="shared" si="23"/>
        <v>#REF!</v>
      </c>
      <c r="V48" s="34" t="e">
        <f t="shared" si="23"/>
        <v>#REF!</v>
      </c>
      <c r="W48" s="34" t="e">
        <f t="shared" si="23"/>
        <v>#REF!</v>
      </c>
      <c r="X48" s="34" t="e">
        <f t="shared" si="23"/>
        <v>#REF!</v>
      </c>
      <c r="Y48" s="34" t="e">
        <f t="shared" si="23"/>
        <v>#REF!</v>
      </c>
      <c r="Z48" s="34" t="e">
        <f t="shared" si="23"/>
        <v>#REF!</v>
      </c>
      <c r="AA48" s="34" t="e">
        <f t="shared" si="23"/>
        <v>#REF!</v>
      </c>
      <c r="AH48" s="107" t="s">
        <v>102</v>
      </c>
      <c r="AI48" s="107" t="s">
        <v>103</v>
      </c>
      <c r="AJ48" s="90" t="s">
        <v>96</v>
      </c>
      <c r="AK48" s="92" t="s">
        <v>97</v>
      </c>
      <c r="AL48" s="75" t="s">
        <v>116</v>
      </c>
    </row>
    <row r="49" spans="1:52" s="19" customFormat="1" x14ac:dyDescent="0.25">
      <c r="A49" s="23"/>
      <c r="B49" s="15" t="s">
        <v>32</v>
      </c>
      <c r="C49" s="48" t="e">
        <f>+D49+S49</f>
        <v>#REF!</v>
      </c>
      <c r="D49" s="34"/>
      <c r="E49" s="34"/>
      <c r="F49" s="34"/>
      <c r="G49" s="34"/>
      <c r="H49" s="34"/>
      <c r="I49" s="34"/>
      <c r="J49" s="128"/>
      <c r="K49" s="34"/>
      <c r="L49" s="34"/>
      <c r="M49" s="34"/>
      <c r="N49" s="34"/>
      <c r="O49" s="34"/>
      <c r="P49" s="34"/>
      <c r="Q49" s="34"/>
      <c r="R49" s="34"/>
      <c r="S49" s="34" t="e">
        <f t="shared" si="2"/>
        <v>#REF!</v>
      </c>
      <c r="T49" s="34" t="e">
        <f>+#REF!</f>
        <v>#REF!</v>
      </c>
      <c r="U49" s="34" t="e">
        <f>+#REF!</f>
        <v>#REF!</v>
      </c>
      <c r="V49" s="34" t="e">
        <f>+#REF!</f>
        <v>#REF!</v>
      </c>
      <c r="W49" s="34" t="e">
        <f>+#REF!</f>
        <v>#REF!</v>
      </c>
      <c r="X49" s="34" t="e">
        <f>+#REF!</f>
        <v>#REF!</v>
      </c>
      <c r="Y49" s="34" t="e">
        <f>+#REF!</f>
        <v>#REF!</v>
      </c>
      <c r="Z49" s="34" t="e">
        <f>+#REF!</f>
        <v>#REF!</v>
      </c>
      <c r="AA49" s="34" t="e">
        <f>+#REF!</f>
        <v>#REF!</v>
      </c>
      <c r="AB49" s="18" t="e">
        <f>+#REF!</f>
        <v>#REF!</v>
      </c>
      <c r="AC49" s="105"/>
      <c r="AD49" s="105"/>
      <c r="AE49" s="105"/>
      <c r="AF49" s="105"/>
      <c r="AG49" s="105"/>
      <c r="AH49" s="101"/>
      <c r="AI49" s="101"/>
      <c r="AJ49" s="88"/>
      <c r="AK49" s="85"/>
      <c r="AL49" s="88"/>
      <c r="AM49" s="69"/>
      <c r="AN49" s="69"/>
      <c r="AO49" s="69"/>
      <c r="AP49" s="69"/>
      <c r="AQ49" s="69"/>
      <c r="AR49" s="69"/>
      <c r="AS49" s="69"/>
      <c r="AT49" s="69"/>
      <c r="AU49" s="69"/>
      <c r="AV49" s="69"/>
      <c r="AW49" s="69"/>
      <c r="AX49" s="69"/>
      <c r="AY49" s="69"/>
      <c r="AZ49" s="69"/>
    </row>
    <row r="50" spans="1:52" s="19" customFormat="1" ht="30" x14ac:dyDescent="0.25">
      <c r="A50" s="16"/>
      <c r="B50" s="15" t="s">
        <v>74</v>
      </c>
      <c r="C50" s="48" t="e">
        <f>+D50+S50</f>
        <v>#REF!</v>
      </c>
      <c r="D50" s="34" t="e">
        <f>SUM(E50:R50)</f>
        <v>#REF!</v>
      </c>
      <c r="E50" s="41"/>
      <c r="F50" s="41"/>
      <c r="G50" s="41"/>
      <c r="H50" s="41"/>
      <c r="I50" s="41" t="e">
        <f>+#REF!</f>
        <v>#REF!</v>
      </c>
      <c r="J50" s="131" t="e">
        <f>+#REF!</f>
        <v>#REF!</v>
      </c>
      <c r="K50" s="41"/>
      <c r="L50" s="41"/>
      <c r="M50" s="41" t="e">
        <f>+#REF!</f>
        <v>#REF!</v>
      </c>
      <c r="N50" s="41"/>
      <c r="O50" s="41"/>
      <c r="P50" s="41"/>
      <c r="Q50" s="41"/>
      <c r="R50" s="41"/>
      <c r="S50" s="41" t="e">
        <f t="shared" si="2"/>
        <v>#REF!</v>
      </c>
      <c r="T50" s="41" t="e">
        <f>+#REF!</f>
        <v>#REF!</v>
      </c>
      <c r="U50" s="41" t="e">
        <f>+#REF!</f>
        <v>#REF!</v>
      </c>
      <c r="V50" s="41" t="e">
        <f>+#REF!</f>
        <v>#REF!</v>
      </c>
      <c r="W50" s="41" t="e">
        <f>+#REF!</f>
        <v>#REF!</v>
      </c>
      <c r="X50" s="41" t="e">
        <f>+#REF!</f>
        <v>#REF!</v>
      </c>
      <c r="Y50" s="41" t="e">
        <f>+#REF!</f>
        <v>#REF!</v>
      </c>
      <c r="Z50" s="41" t="e">
        <f>+#REF!</f>
        <v>#REF!</v>
      </c>
      <c r="AA50" s="41" t="e">
        <f>+#REF!</f>
        <v>#REF!</v>
      </c>
      <c r="AB50" s="18" t="e">
        <f>+#REF!</f>
        <v>#REF!</v>
      </c>
      <c r="AC50" s="105"/>
      <c r="AD50" s="105" t="s">
        <v>123</v>
      </c>
      <c r="AE50" s="117" t="s">
        <v>121</v>
      </c>
      <c r="AF50" s="105"/>
      <c r="AG50" s="105"/>
      <c r="AH50" s="101"/>
      <c r="AI50" s="101"/>
      <c r="AJ50" s="88"/>
      <c r="AK50" s="85"/>
      <c r="AL50" s="88"/>
      <c r="AM50" s="69"/>
      <c r="AN50" s="69"/>
      <c r="AO50" s="69"/>
      <c r="AP50" s="69"/>
      <c r="AQ50" s="69"/>
      <c r="AR50" s="69"/>
      <c r="AS50" s="69"/>
      <c r="AT50" s="69"/>
      <c r="AU50" s="69"/>
      <c r="AV50" s="69"/>
      <c r="AW50" s="69"/>
      <c r="AX50" s="69"/>
      <c r="AY50" s="69"/>
      <c r="AZ50" s="69"/>
    </row>
    <row r="51" spans="1:52" s="32" customFormat="1" x14ac:dyDescent="0.25">
      <c r="A51" s="21">
        <v>9</v>
      </c>
      <c r="B51" s="30" t="s">
        <v>23</v>
      </c>
      <c r="C51" s="49" t="e">
        <f>+C52+C55+C56</f>
        <v>#REF!</v>
      </c>
      <c r="D51" s="49" t="e">
        <f>+D52+D55+D56</f>
        <v>#REF!</v>
      </c>
      <c r="E51" s="36">
        <f t="shared" ref="E51:AA51" si="24">+E52+E55+E56</f>
        <v>0</v>
      </c>
      <c r="F51" s="36"/>
      <c r="G51" s="36" t="e">
        <f t="shared" si="24"/>
        <v>#REF!</v>
      </c>
      <c r="H51" s="36">
        <f t="shared" si="24"/>
        <v>0</v>
      </c>
      <c r="I51" s="36" t="e">
        <f t="shared" si="24"/>
        <v>#REF!</v>
      </c>
      <c r="J51" s="130" t="e">
        <f t="shared" si="24"/>
        <v>#REF!</v>
      </c>
      <c r="K51" s="36">
        <f t="shared" si="24"/>
        <v>0</v>
      </c>
      <c r="L51" s="36">
        <f t="shared" si="24"/>
        <v>0</v>
      </c>
      <c r="M51" s="36">
        <f t="shared" si="24"/>
        <v>0</v>
      </c>
      <c r="N51" s="36">
        <f t="shared" si="24"/>
        <v>0</v>
      </c>
      <c r="O51" s="36">
        <f t="shared" si="24"/>
        <v>0</v>
      </c>
      <c r="P51" s="36">
        <f t="shared" si="24"/>
        <v>0</v>
      </c>
      <c r="Q51" s="36">
        <f t="shared" si="24"/>
        <v>0</v>
      </c>
      <c r="R51" s="36" t="e">
        <f t="shared" si="24"/>
        <v>#REF!</v>
      </c>
      <c r="S51" s="36" t="e">
        <f t="shared" si="2"/>
        <v>#REF!</v>
      </c>
      <c r="T51" s="36" t="e">
        <f t="shared" si="24"/>
        <v>#REF!</v>
      </c>
      <c r="U51" s="36" t="e">
        <f t="shared" si="24"/>
        <v>#REF!</v>
      </c>
      <c r="V51" s="36" t="e">
        <f t="shared" si="24"/>
        <v>#REF!</v>
      </c>
      <c r="W51" s="36" t="e">
        <f t="shared" si="24"/>
        <v>#REF!</v>
      </c>
      <c r="X51" s="36" t="e">
        <f t="shared" si="24"/>
        <v>#REF!</v>
      </c>
      <c r="Y51" s="36" t="e">
        <f t="shared" si="24"/>
        <v>#REF!</v>
      </c>
      <c r="Z51" s="36" t="e">
        <f t="shared" si="24"/>
        <v>#REF!</v>
      </c>
      <c r="AA51" s="36" t="e">
        <f t="shared" si="24"/>
        <v>#REF!</v>
      </c>
      <c r="AC51" s="93"/>
      <c r="AD51" s="93"/>
      <c r="AE51" s="93"/>
      <c r="AF51" s="93"/>
      <c r="AG51" s="93"/>
      <c r="AH51" s="98"/>
      <c r="AI51" s="98"/>
      <c r="AJ51" s="81"/>
      <c r="AK51" s="93"/>
      <c r="AL51" s="79"/>
      <c r="AM51" s="72"/>
      <c r="AN51" s="72"/>
      <c r="AO51" s="72"/>
      <c r="AP51" s="72"/>
      <c r="AQ51" s="72"/>
      <c r="AR51" s="72"/>
      <c r="AS51" s="72"/>
      <c r="AT51" s="72"/>
      <c r="AU51" s="72"/>
      <c r="AV51" s="72"/>
      <c r="AW51" s="72"/>
      <c r="AX51" s="72"/>
      <c r="AY51" s="72"/>
      <c r="AZ51" s="72"/>
    </row>
    <row r="52" spans="1:52" s="1" customFormat="1" ht="135" customHeight="1" x14ac:dyDescent="0.25">
      <c r="A52" s="24" t="s">
        <v>58</v>
      </c>
      <c r="B52" s="62" t="s">
        <v>59</v>
      </c>
      <c r="C52" s="43" t="e">
        <f>+C54</f>
        <v>#REF!</v>
      </c>
      <c r="D52" s="43" t="e">
        <f>+D54</f>
        <v>#REF!</v>
      </c>
      <c r="E52" s="42"/>
      <c r="F52" s="42"/>
      <c r="G52" s="42" t="e">
        <f t="shared" ref="G52:AA52" si="25">+G54</f>
        <v>#REF!</v>
      </c>
      <c r="H52" s="42"/>
      <c r="I52" s="42" t="e">
        <f t="shared" si="25"/>
        <v>#REF!</v>
      </c>
      <c r="J52" s="133" t="e">
        <f t="shared" si="25"/>
        <v>#REF!</v>
      </c>
      <c r="K52" s="42"/>
      <c r="L52" s="42"/>
      <c r="M52" s="42"/>
      <c r="N52" s="42"/>
      <c r="O52" s="42"/>
      <c r="P52" s="42"/>
      <c r="Q52" s="42"/>
      <c r="R52" s="42" t="e">
        <f t="shared" ref="R52" si="26">+R54</f>
        <v>#REF!</v>
      </c>
      <c r="S52" s="42" t="e">
        <f t="shared" si="2"/>
        <v>#REF!</v>
      </c>
      <c r="T52" s="42" t="e">
        <f t="shared" si="25"/>
        <v>#REF!</v>
      </c>
      <c r="U52" s="42" t="e">
        <f t="shared" si="25"/>
        <v>#REF!</v>
      </c>
      <c r="V52" s="42" t="e">
        <f t="shared" si="25"/>
        <v>#REF!</v>
      </c>
      <c r="W52" s="42" t="e">
        <f t="shared" si="25"/>
        <v>#REF!</v>
      </c>
      <c r="X52" s="42" t="e">
        <f t="shared" si="25"/>
        <v>#REF!</v>
      </c>
      <c r="Y52" s="42" t="e">
        <f t="shared" si="25"/>
        <v>#REF!</v>
      </c>
      <c r="Z52" s="42" t="e">
        <f t="shared" si="25"/>
        <v>#REF!</v>
      </c>
      <c r="AA52" s="42" t="e">
        <f t="shared" si="25"/>
        <v>#REF!</v>
      </c>
      <c r="AC52" s="75"/>
      <c r="AD52" s="75"/>
      <c r="AE52" s="75"/>
      <c r="AF52" s="75"/>
      <c r="AG52" s="75"/>
      <c r="AH52" s="107" t="s">
        <v>104</v>
      </c>
      <c r="AI52" s="107" t="s">
        <v>105</v>
      </c>
      <c r="AJ52" s="81" t="s">
        <v>97</v>
      </c>
      <c r="AK52" s="74" t="s">
        <v>97</v>
      </c>
      <c r="AL52" s="75" t="s">
        <v>116</v>
      </c>
      <c r="AM52" s="68"/>
      <c r="AN52" s="68"/>
      <c r="AO52" s="68"/>
      <c r="AP52" s="68"/>
      <c r="AQ52" s="68"/>
      <c r="AR52" s="68"/>
      <c r="AS52" s="68"/>
      <c r="AT52" s="68"/>
      <c r="AU52" s="68"/>
      <c r="AV52" s="68"/>
      <c r="AW52" s="68"/>
      <c r="AX52" s="68"/>
      <c r="AY52" s="68"/>
      <c r="AZ52" s="68"/>
    </row>
    <row r="53" spans="1:52" x14ac:dyDescent="0.25">
      <c r="A53" s="16"/>
      <c r="B53" s="15" t="s">
        <v>32</v>
      </c>
      <c r="C53" s="48" t="e">
        <f>+D53+S53</f>
        <v>#REF!</v>
      </c>
      <c r="D53" s="43"/>
      <c r="E53" s="43"/>
      <c r="F53" s="43"/>
      <c r="G53" s="43"/>
      <c r="H53" s="43"/>
      <c r="I53" s="43"/>
      <c r="J53" s="133"/>
      <c r="K53" s="43"/>
      <c r="L53" s="43"/>
      <c r="M53" s="43"/>
      <c r="N53" s="43"/>
      <c r="O53" s="43"/>
      <c r="P53" s="43"/>
      <c r="Q53" s="43"/>
      <c r="R53" s="43"/>
      <c r="S53" s="43" t="e">
        <f t="shared" si="2"/>
        <v>#REF!</v>
      </c>
      <c r="T53" s="43" t="e">
        <f>+#REF!</f>
        <v>#REF!</v>
      </c>
      <c r="U53" s="43" t="e">
        <f>+#REF!</f>
        <v>#REF!</v>
      </c>
      <c r="V53" s="43" t="e">
        <f>+#REF!</f>
        <v>#REF!</v>
      </c>
      <c r="W53" s="43" t="e">
        <f>+#REF!</f>
        <v>#REF!</v>
      </c>
      <c r="X53" s="43" t="e">
        <f>+#REF!</f>
        <v>#REF!</v>
      </c>
      <c r="Y53" s="43" t="e">
        <f>+#REF!</f>
        <v>#REF!</v>
      </c>
      <c r="Z53" s="43" t="e">
        <f>+#REF!</f>
        <v>#REF!</v>
      </c>
      <c r="AA53" s="43" t="e">
        <f>+#REF!</f>
        <v>#REF!</v>
      </c>
      <c r="AB53" s="10" t="e">
        <f>+#REF!</f>
        <v>#REF!</v>
      </c>
      <c r="AC53" s="88"/>
      <c r="AD53" s="88"/>
      <c r="AE53" s="88"/>
      <c r="AF53" s="88"/>
      <c r="AG53" s="88"/>
      <c r="AH53" s="101"/>
      <c r="AI53" s="101"/>
      <c r="AJ53" s="88"/>
      <c r="AL53" s="88"/>
    </row>
    <row r="54" spans="1:52" ht="30.6" x14ac:dyDescent="0.25">
      <c r="A54" s="16"/>
      <c r="B54" s="15" t="s">
        <v>73</v>
      </c>
      <c r="C54" s="48" t="e">
        <f>+D54+S54</f>
        <v>#REF!</v>
      </c>
      <c r="D54" s="34" t="e">
        <f>SUM(E54:R54)</f>
        <v>#REF!</v>
      </c>
      <c r="E54" s="43"/>
      <c r="F54" s="43"/>
      <c r="G54" s="43" t="e">
        <f>+#REF!</f>
        <v>#REF!</v>
      </c>
      <c r="H54" s="43"/>
      <c r="I54" s="43" t="e">
        <f>+#REF!</f>
        <v>#REF!</v>
      </c>
      <c r="J54" s="133" t="e">
        <f>+#REF!</f>
        <v>#REF!</v>
      </c>
      <c r="K54" s="43"/>
      <c r="L54" s="43"/>
      <c r="M54" s="43"/>
      <c r="N54" s="43"/>
      <c r="O54" s="43"/>
      <c r="P54" s="43"/>
      <c r="Q54" s="43"/>
      <c r="R54" s="43" t="e">
        <f>+#REF!</f>
        <v>#REF!</v>
      </c>
      <c r="S54" s="43" t="e">
        <f t="shared" si="2"/>
        <v>#REF!</v>
      </c>
      <c r="T54" s="43" t="e">
        <f>+#REF!</f>
        <v>#REF!</v>
      </c>
      <c r="U54" s="43" t="e">
        <f>+#REF!</f>
        <v>#REF!</v>
      </c>
      <c r="V54" s="43" t="e">
        <f>+#REF!</f>
        <v>#REF!</v>
      </c>
      <c r="W54" s="43" t="e">
        <f>+#REF!</f>
        <v>#REF!</v>
      </c>
      <c r="X54" s="43" t="e">
        <f>+#REF!</f>
        <v>#REF!</v>
      </c>
      <c r="Y54" s="43" t="e">
        <f>+#REF!</f>
        <v>#REF!</v>
      </c>
      <c r="Z54" s="43" t="e">
        <f>+#REF!</f>
        <v>#REF!</v>
      </c>
      <c r="AA54" s="43" t="e">
        <f>+#REF!</f>
        <v>#REF!</v>
      </c>
      <c r="AB54" s="10" t="e">
        <f>+#REF!</f>
        <v>#REF!</v>
      </c>
      <c r="AC54" s="88"/>
      <c r="AD54" s="88" t="s">
        <v>124</v>
      </c>
      <c r="AE54" s="88"/>
      <c r="AF54" s="88"/>
      <c r="AG54" s="88"/>
      <c r="AH54" s="101"/>
      <c r="AI54" s="101"/>
      <c r="AJ54" s="88"/>
      <c r="AL54" s="88"/>
    </row>
    <row r="55" spans="1:52" s="28" customFormat="1" ht="58.5" customHeight="1" x14ac:dyDescent="0.25">
      <c r="A55" s="24" t="s">
        <v>60</v>
      </c>
      <c r="B55" s="29" t="s">
        <v>61</v>
      </c>
      <c r="C55" s="48" t="e">
        <f>+D55+S55</f>
        <v>#REF!</v>
      </c>
      <c r="D55" s="34" t="e">
        <f>SUM(E55:R55)</f>
        <v>#REF!</v>
      </c>
      <c r="E55" s="42"/>
      <c r="F55" s="42"/>
      <c r="G55" s="42" t="e">
        <f>+#REF!</f>
        <v>#REF!</v>
      </c>
      <c r="H55" s="42"/>
      <c r="I55" s="42"/>
      <c r="J55" s="133"/>
      <c r="K55" s="42"/>
      <c r="L55" s="42"/>
      <c r="M55" s="42"/>
      <c r="N55" s="42"/>
      <c r="O55" s="42"/>
      <c r="P55" s="42"/>
      <c r="Q55" s="42"/>
      <c r="R55" s="42"/>
      <c r="S55" s="42"/>
      <c r="T55" s="42"/>
      <c r="U55" s="42"/>
      <c r="V55" s="42"/>
      <c r="W55" s="42"/>
      <c r="X55" s="42"/>
      <c r="Y55" s="42"/>
      <c r="Z55" s="42"/>
      <c r="AA55" s="42"/>
      <c r="AC55" s="85"/>
      <c r="AD55" s="85"/>
      <c r="AE55" s="85"/>
      <c r="AF55" s="85"/>
      <c r="AG55" s="85"/>
      <c r="AH55" s="101"/>
      <c r="AI55" s="101"/>
      <c r="AJ55" s="81"/>
      <c r="AK55" s="85"/>
      <c r="AL55" s="75"/>
      <c r="AM55" s="70"/>
      <c r="AN55" s="70"/>
      <c r="AO55" s="70"/>
      <c r="AP55" s="70"/>
      <c r="AQ55" s="70"/>
      <c r="AR55" s="70"/>
      <c r="AS55" s="70"/>
      <c r="AT55" s="70"/>
      <c r="AU55" s="70"/>
      <c r="AV55" s="70"/>
      <c r="AW55" s="70"/>
      <c r="AX55" s="70"/>
      <c r="AY55" s="70"/>
      <c r="AZ55" s="70"/>
    </row>
    <row r="56" spans="1:52" s="31" customFormat="1" ht="51.75" customHeight="1" x14ac:dyDescent="0.25">
      <c r="A56" s="16" t="s">
        <v>62</v>
      </c>
      <c r="B56" s="29" t="s">
        <v>63</v>
      </c>
      <c r="C56" s="43" t="e">
        <f>+C58</f>
        <v>#REF!</v>
      </c>
      <c r="D56" s="43" t="e">
        <f>+D58</f>
        <v>#REF!</v>
      </c>
      <c r="E56" s="43">
        <f t="shared" ref="E56:AA56" si="27">+E58</f>
        <v>0</v>
      </c>
      <c r="F56" s="43"/>
      <c r="G56" s="43">
        <f t="shared" si="27"/>
        <v>0</v>
      </c>
      <c r="H56" s="43">
        <f t="shared" si="27"/>
        <v>0</v>
      </c>
      <c r="I56" s="43" t="e">
        <f t="shared" si="27"/>
        <v>#REF!</v>
      </c>
      <c r="J56" s="133">
        <f t="shared" si="27"/>
        <v>0</v>
      </c>
      <c r="K56" s="43">
        <f t="shared" si="27"/>
        <v>0</v>
      </c>
      <c r="L56" s="43">
        <f t="shared" si="27"/>
        <v>0</v>
      </c>
      <c r="M56" s="43">
        <f t="shared" si="27"/>
        <v>0</v>
      </c>
      <c r="N56" s="43"/>
      <c r="O56" s="43">
        <f t="shared" si="27"/>
        <v>0</v>
      </c>
      <c r="P56" s="43">
        <f t="shared" si="27"/>
        <v>0</v>
      </c>
      <c r="Q56" s="43">
        <f t="shared" si="27"/>
        <v>0</v>
      </c>
      <c r="R56" s="43">
        <f t="shared" si="27"/>
        <v>0</v>
      </c>
      <c r="S56" s="43" t="e">
        <f t="shared" si="2"/>
        <v>#REF!</v>
      </c>
      <c r="T56" s="43" t="e">
        <f t="shared" si="27"/>
        <v>#REF!</v>
      </c>
      <c r="U56" s="43" t="e">
        <f t="shared" si="27"/>
        <v>#REF!</v>
      </c>
      <c r="V56" s="43" t="e">
        <f t="shared" si="27"/>
        <v>#REF!</v>
      </c>
      <c r="W56" s="43" t="e">
        <f t="shared" si="27"/>
        <v>#REF!</v>
      </c>
      <c r="X56" s="43" t="e">
        <f t="shared" si="27"/>
        <v>#REF!</v>
      </c>
      <c r="Y56" s="43" t="e">
        <f t="shared" si="27"/>
        <v>#REF!</v>
      </c>
      <c r="Z56" s="43" t="e">
        <f t="shared" si="27"/>
        <v>#REF!</v>
      </c>
      <c r="AA56" s="43" t="e">
        <f t="shared" si="27"/>
        <v>#REF!</v>
      </c>
      <c r="AC56" s="75"/>
      <c r="AD56" s="75"/>
      <c r="AE56" s="75"/>
      <c r="AF56" s="75"/>
      <c r="AG56" s="75"/>
      <c r="AH56" s="107" t="s">
        <v>104</v>
      </c>
      <c r="AI56" s="107" t="s">
        <v>105</v>
      </c>
      <c r="AJ56" s="81" t="s">
        <v>97</v>
      </c>
      <c r="AK56" s="94" t="s">
        <v>97</v>
      </c>
      <c r="AL56" s="75" t="s">
        <v>116</v>
      </c>
      <c r="AM56" s="111"/>
      <c r="AN56" s="111"/>
      <c r="AO56" s="111"/>
      <c r="AP56" s="111"/>
      <c r="AQ56" s="111"/>
      <c r="AR56" s="111"/>
      <c r="AS56" s="111"/>
      <c r="AT56" s="111"/>
      <c r="AU56" s="111"/>
      <c r="AV56" s="111"/>
      <c r="AW56" s="111"/>
      <c r="AX56" s="111"/>
      <c r="AY56" s="111"/>
      <c r="AZ56" s="111"/>
    </row>
    <row r="57" spans="1:52" x14ac:dyDescent="0.25">
      <c r="A57" s="16"/>
      <c r="B57" s="15" t="s">
        <v>32</v>
      </c>
      <c r="C57" s="48" t="e">
        <f>+D57+S57</f>
        <v>#REF!</v>
      </c>
      <c r="D57" s="43"/>
      <c r="E57" s="43"/>
      <c r="F57" s="43"/>
      <c r="G57" s="43"/>
      <c r="H57" s="43"/>
      <c r="I57" s="43"/>
      <c r="J57" s="133"/>
      <c r="K57" s="43"/>
      <c r="L57" s="43"/>
      <c r="M57" s="43"/>
      <c r="N57" s="43"/>
      <c r="O57" s="43"/>
      <c r="P57" s="43"/>
      <c r="Q57" s="43"/>
      <c r="R57" s="43"/>
      <c r="S57" s="43" t="e">
        <f t="shared" si="2"/>
        <v>#REF!</v>
      </c>
      <c r="T57" s="43" t="e">
        <f>+#REF!</f>
        <v>#REF!</v>
      </c>
      <c r="U57" s="43" t="e">
        <f>+#REF!</f>
        <v>#REF!</v>
      </c>
      <c r="V57" s="43" t="e">
        <f>+#REF!</f>
        <v>#REF!</v>
      </c>
      <c r="W57" s="43" t="e">
        <f>+#REF!</f>
        <v>#REF!</v>
      </c>
      <c r="X57" s="43" t="e">
        <f>+#REF!</f>
        <v>#REF!</v>
      </c>
      <c r="Y57" s="43" t="e">
        <f>+#REF!</f>
        <v>#REF!</v>
      </c>
      <c r="Z57" s="43" t="e">
        <f>+#REF!</f>
        <v>#REF!</v>
      </c>
      <c r="AA57" s="43" t="e">
        <f>+#REF!</f>
        <v>#REF!</v>
      </c>
      <c r="AB57" s="10" t="e">
        <f>+#REF!</f>
        <v>#REF!</v>
      </c>
      <c r="AC57" s="88"/>
      <c r="AD57" s="88"/>
      <c r="AE57" s="88"/>
      <c r="AF57" s="88"/>
      <c r="AG57" s="88"/>
      <c r="AH57" s="101"/>
      <c r="AI57" s="101"/>
      <c r="AJ57" s="88"/>
      <c r="AL57" s="88"/>
    </row>
    <row r="58" spans="1:52" ht="30" x14ac:dyDescent="0.25">
      <c r="A58" s="16"/>
      <c r="B58" s="15" t="s">
        <v>72</v>
      </c>
      <c r="C58" s="48" t="e">
        <f>+D58+S58</f>
        <v>#REF!</v>
      </c>
      <c r="D58" s="34" t="e">
        <f>SUM(E58:R58)</f>
        <v>#REF!</v>
      </c>
      <c r="E58" s="43"/>
      <c r="F58" s="43"/>
      <c r="G58" s="43"/>
      <c r="H58" s="43"/>
      <c r="I58" s="43" t="e">
        <f>+#REF!</f>
        <v>#REF!</v>
      </c>
      <c r="J58" s="133"/>
      <c r="K58" s="43"/>
      <c r="L58" s="43"/>
      <c r="M58" s="43"/>
      <c r="N58" s="43"/>
      <c r="O58" s="43"/>
      <c r="P58" s="43"/>
      <c r="Q58" s="43"/>
      <c r="R58" s="43"/>
      <c r="S58" s="43" t="e">
        <f t="shared" si="2"/>
        <v>#REF!</v>
      </c>
      <c r="T58" s="43" t="e">
        <f>+#REF!</f>
        <v>#REF!</v>
      </c>
      <c r="U58" s="43" t="e">
        <f>+#REF!</f>
        <v>#REF!</v>
      </c>
      <c r="V58" s="43" t="e">
        <f>+#REF!</f>
        <v>#REF!</v>
      </c>
      <c r="W58" s="43" t="e">
        <f>+#REF!</f>
        <v>#REF!</v>
      </c>
      <c r="X58" s="43" t="e">
        <f>+#REF!</f>
        <v>#REF!</v>
      </c>
      <c r="Y58" s="43" t="e">
        <f>+#REF!</f>
        <v>#REF!</v>
      </c>
      <c r="Z58" s="43" t="e">
        <f>+#REF!</f>
        <v>#REF!</v>
      </c>
      <c r="AA58" s="43" t="e">
        <f>+#REF!</f>
        <v>#REF!</v>
      </c>
      <c r="AB58" s="10" t="e">
        <f>+#REF!</f>
        <v>#REF!</v>
      </c>
      <c r="AC58" s="88"/>
      <c r="AD58" s="88"/>
      <c r="AE58" s="88"/>
      <c r="AF58" s="88"/>
      <c r="AG58" s="88"/>
      <c r="AH58" s="101"/>
      <c r="AI58" s="101"/>
      <c r="AJ58" s="88"/>
      <c r="AL58" s="88"/>
    </row>
    <row r="59" spans="1:52" s="11" customFormat="1" x14ac:dyDescent="0.25">
      <c r="A59" s="12"/>
      <c r="B59" s="63"/>
      <c r="C59" s="50"/>
      <c r="D59" s="13"/>
      <c r="E59" s="13"/>
      <c r="F59" s="13"/>
      <c r="G59" s="13"/>
      <c r="H59" s="13"/>
      <c r="I59" s="13"/>
      <c r="J59" s="13"/>
      <c r="K59" s="13"/>
      <c r="L59" s="13"/>
      <c r="M59" s="13"/>
      <c r="N59" s="13"/>
      <c r="O59" s="13"/>
      <c r="P59" s="13"/>
      <c r="Q59" s="13"/>
      <c r="R59" s="13"/>
      <c r="S59" s="13"/>
      <c r="T59" s="13"/>
      <c r="U59" s="13"/>
      <c r="V59" s="13"/>
      <c r="W59" s="13"/>
      <c r="X59" s="13"/>
      <c r="Y59" s="13"/>
      <c r="Z59" s="13"/>
      <c r="AA59" s="13"/>
      <c r="AC59" s="74"/>
      <c r="AD59" s="74"/>
      <c r="AE59" s="74"/>
      <c r="AF59" s="74"/>
      <c r="AG59" s="74"/>
      <c r="AH59" s="112"/>
      <c r="AI59" s="112"/>
      <c r="AJ59" s="95"/>
      <c r="AK59" s="74"/>
      <c r="AL59" s="74"/>
      <c r="AM59" s="65"/>
      <c r="AN59" s="65"/>
      <c r="AO59" s="65"/>
      <c r="AP59" s="65"/>
      <c r="AQ59" s="65"/>
      <c r="AR59" s="65"/>
      <c r="AS59" s="65"/>
      <c r="AT59" s="65"/>
      <c r="AU59" s="65"/>
      <c r="AV59" s="65"/>
      <c r="AW59" s="65"/>
      <c r="AX59" s="65"/>
      <c r="AY59" s="65"/>
      <c r="AZ59" s="65"/>
    </row>
    <row r="61" spans="1:52" ht="13.8" x14ac:dyDescent="0.25">
      <c r="A61" s="395" t="s">
        <v>35</v>
      </c>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H61" s="113"/>
      <c r="AI61" s="113"/>
    </row>
    <row r="62" spans="1:52" ht="13.8" x14ac:dyDescent="0.25">
      <c r="A62" s="419" t="s">
        <v>36</v>
      </c>
      <c r="B62" s="419"/>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H62" s="114"/>
      <c r="AI62" s="114"/>
    </row>
    <row r="63" spans="1:52" ht="13.8" x14ac:dyDescent="0.25">
      <c r="A63" s="395"/>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H63" s="113"/>
      <c r="AI63" s="113"/>
    </row>
    <row r="64" spans="1:52" ht="13.8" x14ac:dyDescent="0.25">
      <c r="A64" s="389"/>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H64" s="113"/>
      <c r="AI64" s="113"/>
    </row>
    <row r="65" spans="1:35" s="6" customFormat="1" ht="13.8" x14ac:dyDescent="0.25">
      <c r="A65" s="389"/>
      <c r="B65" s="395"/>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C65" s="75"/>
      <c r="AD65" s="75"/>
      <c r="AE65" s="75"/>
      <c r="AF65" s="75"/>
      <c r="AG65" s="75"/>
      <c r="AH65" s="113"/>
      <c r="AI65" s="113"/>
    </row>
    <row r="66" spans="1:35" s="6" customFormat="1" ht="13.8" x14ac:dyDescent="0.25">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C66" s="75"/>
      <c r="AD66" s="75"/>
      <c r="AE66" s="75"/>
      <c r="AF66" s="75"/>
      <c r="AG66" s="75"/>
      <c r="AH66" s="115"/>
      <c r="AI66" s="115"/>
    </row>
    <row r="67" spans="1:35" s="6" customFormat="1" ht="13.8" x14ac:dyDescent="0.25">
      <c r="A67" s="389"/>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C67" s="75"/>
      <c r="AD67" s="75"/>
      <c r="AE67" s="75"/>
      <c r="AF67" s="75"/>
      <c r="AG67" s="75"/>
      <c r="AH67" s="115"/>
      <c r="AI67" s="115"/>
    </row>
    <row r="68" spans="1:35" s="6" customFormat="1" ht="13.8" x14ac:dyDescent="0.25">
      <c r="A68" s="390"/>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1"/>
      <c r="AA68" s="391"/>
      <c r="AC68" s="75"/>
      <c r="AD68" s="75"/>
      <c r="AE68" s="75"/>
      <c r="AF68" s="75"/>
      <c r="AG68" s="75"/>
      <c r="AH68" s="116"/>
      <c r="AI68" s="116"/>
    </row>
    <row r="69" spans="1:35" s="6" customFormat="1" x14ac:dyDescent="0.3">
      <c r="B69" s="58"/>
      <c r="H69" s="10"/>
      <c r="J69" s="11"/>
      <c r="AC69" s="75"/>
      <c r="AD69" s="75"/>
      <c r="AE69" s="75"/>
      <c r="AF69" s="75"/>
      <c r="AG69" s="75"/>
      <c r="AH69" s="116"/>
      <c r="AI69" s="116"/>
    </row>
  </sheetData>
  <mergeCells count="20">
    <mergeCell ref="AH7:AI7"/>
    <mergeCell ref="A1:B1"/>
    <mergeCell ref="X1:AA1"/>
    <mergeCell ref="A2:AA2"/>
    <mergeCell ref="A3:AA3"/>
    <mergeCell ref="A4:AA4"/>
    <mergeCell ref="W5:AA5"/>
    <mergeCell ref="A6:A7"/>
    <mergeCell ref="B6:B7"/>
    <mergeCell ref="C6:C7"/>
    <mergeCell ref="D6:O6"/>
    <mergeCell ref="S6:AA6"/>
    <mergeCell ref="A67:AA67"/>
    <mergeCell ref="A68:AA68"/>
    <mergeCell ref="A61:AA61"/>
    <mergeCell ref="A62:AA62"/>
    <mergeCell ref="A63:AA63"/>
    <mergeCell ref="A64:AA64"/>
    <mergeCell ref="A65:AA65"/>
    <mergeCell ref="A66:AA6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workbookViewId="0">
      <selection activeCell="G21" sqref="G21"/>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workbookViewId="0">
      <selection activeCell="H10" sqref="H10"/>
    </sheetView>
  </sheetViews>
  <sheetFormatPr defaultColWidth="9.33203125" defaultRowHeight="15" x14ac:dyDescent="0.3"/>
  <cols>
    <col min="1" max="1" width="4.33203125" style="2" customWidth="1"/>
    <col min="2" max="2" width="37.6640625" style="233" customWidth="1"/>
    <col min="3" max="9" width="7.44140625" style="2" customWidth="1"/>
    <col min="10" max="10" width="7.33203125" style="2" customWidth="1"/>
    <col min="11" max="11" width="7.6640625" style="2" customWidth="1"/>
    <col min="12" max="12" width="8.33203125" style="2" customWidth="1"/>
    <col min="13" max="13" width="8.44140625" style="2" customWidth="1"/>
    <col min="14" max="14" width="7.33203125" style="2" customWidth="1"/>
    <col min="15" max="15" width="6.6640625" style="2" customWidth="1"/>
    <col min="16" max="16" width="7.44140625" style="2" customWidth="1"/>
    <col min="17" max="17" width="6" style="2" customWidth="1"/>
    <col min="18" max="18" width="6.33203125" style="2" customWidth="1"/>
    <col min="19" max="19" width="4.44140625" style="2" customWidth="1"/>
    <col min="20" max="20" width="6.33203125" style="2" hidden="1" customWidth="1"/>
    <col min="21" max="23" width="6.33203125" style="2" customWidth="1"/>
    <col min="24" max="24" width="9.33203125" style="239"/>
    <col min="25" max="16384" width="9.33203125" style="2"/>
  </cols>
  <sheetData>
    <row r="1" spans="1:24" ht="22.5" customHeight="1" x14ac:dyDescent="0.3">
      <c r="A1" s="365" t="s">
        <v>85</v>
      </c>
      <c r="B1" s="365"/>
    </row>
    <row r="2" spans="1:24" ht="22.5" customHeight="1" x14ac:dyDescent="0.25">
      <c r="A2" s="366" t="s">
        <v>86</v>
      </c>
      <c r="B2" s="367"/>
      <c r="C2" s="367"/>
      <c r="D2" s="367"/>
      <c r="E2" s="367"/>
      <c r="F2" s="367"/>
      <c r="G2" s="367"/>
      <c r="H2" s="367"/>
      <c r="I2" s="367"/>
      <c r="J2" s="367"/>
      <c r="K2" s="367"/>
      <c r="L2" s="367"/>
      <c r="M2" s="367"/>
      <c r="N2" s="367"/>
      <c r="O2" s="367"/>
      <c r="P2" s="367"/>
      <c r="Q2" s="367"/>
      <c r="R2" s="367"/>
      <c r="S2" s="367"/>
      <c r="T2" s="367"/>
      <c r="U2" s="367"/>
      <c r="V2" s="367"/>
      <c r="W2" s="367"/>
    </row>
    <row r="3" spans="1:24" ht="22.5" customHeight="1" x14ac:dyDescent="0.25">
      <c r="A3" s="366" t="s">
        <v>152</v>
      </c>
      <c r="B3" s="366"/>
      <c r="C3" s="366"/>
      <c r="D3" s="366"/>
      <c r="E3" s="366"/>
      <c r="F3" s="366"/>
      <c r="G3" s="366"/>
      <c r="H3" s="366"/>
      <c r="I3" s="366"/>
      <c r="J3" s="366"/>
      <c r="K3" s="366"/>
      <c r="L3" s="366"/>
      <c r="M3" s="366"/>
      <c r="N3" s="366"/>
      <c r="O3" s="366"/>
      <c r="P3" s="366"/>
      <c r="Q3" s="366"/>
      <c r="R3" s="366"/>
      <c r="S3" s="366"/>
      <c r="T3" s="366"/>
      <c r="U3" s="366"/>
      <c r="V3" s="366"/>
      <c r="W3" s="366"/>
    </row>
    <row r="4" spans="1:24" ht="22.5" customHeight="1" x14ac:dyDescent="0.25">
      <c r="A4" s="368" t="s">
        <v>153</v>
      </c>
      <c r="B4" s="368"/>
      <c r="C4" s="368"/>
      <c r="D4" s="368"/>
      <c r="E4" s="368"/>
      <c r="F4" s="368"/>
      <c r="G4" s="368"/>
      <c r="H4" s="368"/>
      <c r="I4" s="368"/>
      <c r="J4" s="368"/>
      <c r="K4" s="368"/>
      <c r="L4" s="368"/>
      <c r="M4" s="368"/>
      <c r="N4" s="368"/>
      <c r="O4" s="368"/>
      <c r="P4" s="368"/>
      <c r="Q4" s="368"/>
      <c r="R4" s="368"/>
      <c r="S4" s="368"/>
      <c r="T4" s="368"/>
      <c r="U4" s="368"/>
      <c r="V4" s="368"/>
      <c r="W4" s="368"/>
    </row>
    <row r="5" spans="1:24" ht="21" customHeight="1" x14ac:dyDescent="0.25">
      <c r="A5" s="238"/>
      <c r="B5" s="240"/>
      <c r="C5" s="241"/>
      <c r="D5" s="241"/>
      <c r="E5" s="241"/>
      <c r="F5" s="241"/>
      <c r="G5" s="241"/>
      <c r="H5" s="241"/>
      <c r="I5" s="241"/>
      <c r="J5" s="241"/>
      <c r="K5" s="241"/>
      <c r="L5" s="241"/>
      <c r="M5" s="241"/>
      <c r="N5" s="241"/>
      <c r="O5" s="241"/>
      <c r="P5" s="241"/>
      <c r="Q5" s="241"/>
      <c r="R5" s="241"/>
      <c r="S5" s="241"/>
      <c r="T5" s="241"/>
      <c r="U5" s="241"/>
      <c r="V5" s="241"/>
      <c r="W5" s="241"/>
    </row>
    <row r="6" spans="1:24" ht="33.75" customHeight="1" x14ac:dyDescent="0.25">
      <c r="A6" s="379" t="s">
        <v>1</v>
      </c>
      <c r="B6" s="380" t="s">
        <v>28</v>
      </c>
      <c r="C6" s="266"/>
      <c r="D6" s="372" t="s">
        <v>169</v>
      </c>
      <c r="E6" s="373"/>
      <c r="F6" s="373"/>
      <c r="G6" s="373"/>
      <c r="H6" s="374"/>
      <c r="I6" s="375" t="s">
        <v>80</v>
      </c>
      <c r="J6" s="267"/>
      <c r="K6" s="267"/>
      <c r="L6" s="267"/>
      <c r="M6" s="267"/>
      <c r="N6" s="267"/>
      <c r="O6" s="267"/>
      <c r="P6" s="267"/>
      <c r="Q6" s="267"/>
      <c r="R6" s="267"/>
      <c r="S6" s="267"/>
      <c r="T6" s="267"/>
      <c r="U6" s="267"/>
      <c r="V6" s="267"/>
      <c r="W6" s="268"/>
    </row>
    <row r="7" spans="1:24" ht="107.25" customHeight="1" x14ac:dyDescent="0.25">
      <c r="A7" s="379"/>
      <c r="B7" s="380"/>
      <c r="C7" s="237" t="s">
        <v>10</v>
      </c>
      <c r="D7" s="257" t="s">
        <v>128</v>
      </c>
      <c r="E7" s="257" t="s">
        <v>113</v>
      </c>
      <c r="F7" s="257" t="s">
        <v>129</v>
      </c>
      <c r="G7" s="257" t="s">
        <v>125</v>
      </c>
      <c r="H7" s="257" t="s">
        <v>162</v>
      </c>
      <c r="I7" s="376"/>
      <c r="J7" s="237" t="s">
        <v>29</v>
      </c>
      <c r="K7" s="237" t="s">
        <v>26</v>
      </c>
      <c r="L7" s="237" t="s">
        <v>27</v>
      </c>
      <c r="M7" s="237" t="s">
        <v>30</v>
      </c>
      <c r="N7" s="237" t="s">
        <v>11</v>
      </c>
      <c r="O7" s="237" t="s">
        <v>12</v>
      </c>
      <c r="P7" s="237" t="s">
        <v>13</v>
      </c>
      <c r="Q7" s="237" t="s">
        <v>15</v>
      </c>
      <c r="R7" s="237" t="s">
        <v>25</v>
      </c>
      <c r="S7" s="237" t="s">
        <v>14</v>
      </c>
      <c r="T7" s="237" t="s">
        <v>50</v>
      </c>
      <c r="U7" s="237" t="s">
        <v>53</v>
      </c>
      <c r="V7" s="237" t="s">
        <v>56</v>
      </c>
      <c r="W7" s="237" t="s">
        <v>24</v>
      </c>
    </row>
    <row r="8" spans="1:24" s="219" customFormat="1" ht="20.100000000000001" customHeight="1" x14ac:dyDescent="0.25">
      <c r="A8" s="242"/>
      <c r="B8" s="243" t="s">
        <v>141</v>
      </c>
      <c r="C8" s="244" t="e">
        <f t="shared" ref="C8:W8" si="0">+C9+C12+C21+C24+C35+C38+C39+C42+C49</f>
        <v>#REF!</v>
      </c>
      <c r="D8" s="244"/>
      <c r="E8" s="244"/>
      <c r="F8" s="244"/>
      <c r="G8" s="244"/>
      <c r="H8" s="244"/>
      <c r="I8" s="244"/>
      <c r="J8" s="244" t="e">
        <f>+J9+J12+J21+J24+J35+J38+J39+J42+J49</f>
        <v>#REF!</v>
      </c>
      <c r="K8" s="244" t="e">
        <f t="shared" si="0"/>
        <v>#REF!</v>
      </c>
      <c r="L8" s="244" t="e">
        <f t="shared" si="0"/>
        <v>#REF!</v>
      </c>
      <c r="M8" s="244" t="e">
        <f t="shared" si="0"/>
        <v>#REF!</v>
      </c>
      <c r="N8" s="244" t="e">
        <f t="shared" si="0"/>
        <v>#REF!</v>
      </c>
      <c r="O8" s="244" t="e">
        <f t="shared" si="0"/>
        <v>#REF!</v>
      </c>
      <c r="P8" s="244" t="e">
        <f t="shared" si="0"/>
        <v>#REF!</v>
      </c>
      <c r="Q8" s="244" t="e">
        <f t="shared" si="0"/>
        <v>#REF!</v>
      </c>
      <c r="R8" s="244" t="e">
        <f t="shared" si="0"/>
        <v>#REF!</v>
      </c>
      <c r="S8" s="244" t="e">
        <f t="shared" si="0"/>
        <v>#REF!</v>
      </c>
      <c r="T8" s="244" t="e">
        <f t="shared" si="0"/>
        <v>#REF!</v>
      </c>
      <c r="U8" s="244" t="e">
        <f t="shared" si="0"/>
        <v>#REF!</v>
      </c>
      <c r="V8" s="244" t="e">
        <f t="shared" si="0"/>
        <v>#REF!</v>
      </c>
      <c r="W8" s="244" t="e">
        <f t="shared" si="0"/>
        <v>#REF!</v>
      </c>
      <c r="X8" s="220"/>
    </row>
    <row r="9" spans="1:24" ht="35.25" customHeight="1" x14ac:dyDescent="0.25">
      <c r="A9" s="221">
        <v>1</v>
      </c>
      <c r="B9" s="222" t="s">
        <v>37</v>
      </c>
      <c r="C9" s="223"/>
      <c r="D9" s="223"/>
      <c r="E9" s="223"/>
      <c r="F9" s="223"/>
      <c r="G9" s="223"/>
      <c r="H9" s="223"/>
      <c r="I9" s="223"/>
      <c r="J9" s="223"/>
      <c r="K9" s="223"/>
      <c r="L9" s="223"/>
      <c r="M9" s="223"/>
      <c r="N9" s="223"/>
      <c r="O9" s="223"/>
      <c r="P9" s="223"/>
      <c r="Q9" s="223"/>
      <c r="R9" s="223"/>
      <c r="S9" s="223"/>
      <c r="T9" s="223"/>
      <c r="U9" s="223"/>
      <c r="V9" s="223"/>
      <c r="W9" s="223"/>
    </row>
    <row r="10" spans="1:24" ht="21.75" customHeight="1" x14ac:dyDescent="0.25">
      <c r="A10" s="4"/>
      <c r="B10" s="214" t="s">
        <v>32</v>
      </c>
      <c r="C10" s="235"/>
      <c r="D10" s="235"/>
      <c r="E10" s="235"/>
      <c r="F10" s="235"/>
      <c r="G10" s="235"/>
      <c r="H10" s="235"/>
      <c r="I10" s="235"/>
      <c r="J10" s="235"/>
      <c r="K10" s="235"/>
      <c r="L10" s="235"/>
      <c r="M10" s="235"/>
      <c r="N10" s="235"/>
      <c r="O10" s="235"/>
      <c r="P10" s="235"/>
      <c r="Q10" s="235"/>
      <c r="R10" s="235"/>
      <c r="S10" s="235"/>
      <c r="T10" s="235"/>
      <c r="U10" s="235"/>
      <c r="V10" s="235"/>
      <c r="W10" s="235"/>
    </row>
    <row r="11" spans="1:24" ht="36.75" customHeight="1" x14ac:dyDescent="0.25">
      <c r="A11" s="4"/>
      <c r="B11" s="214" t="s">
        <v>151</v>
      </c>
      <c r="C11" s="199"/>
      <c r="D11" s="199"/>
      <c r="E11" s="199"/>
      <c r="F11" s="199"/>
      <c r="G11" s="199"/>
      <c r="H11" s="199"/>
      <c r="I11" s="199"/>
      <c r="J11" s="199"/>
      <c r="K11" s="199"/>
      <c r="L11" s="199"/>
      <c r="M11" s="199"/>
      <c r="N11" s="199"/>
      <c r="O11" s="199"/>
      <c r="P11" s="199"/>
      <c r="Q11" s="199"/>
      <c r="R11" s="199"/>
      <c r="S11" s="199"/>
      <c r="T11" s="199"/>
      <c r="U11" s="199"/>
      <c r="V11" s="199"/>
      <c r="W11" s="199"/>
    </row>
    <row r="12" spans="1:24" s="57" customFormat="1" ht="63" customHeight="1" x14ac:dyDescent="0.25">
      <c r="A12" s="3">
        <v>2</v>
      </c>
      <c r="B12" s="224" t="s">
        <v>81</v>
      </c>
      <c r="C12" s="198" t="e">
        <f>SUM(J12:T12)</f>
        <v>#REF!</v>
      </c>
      <c r="D12" s="198"/>
      <c r="E12" s="198"/>
      <c r="F12" s="198"/>
      <c r="G12" s="198"/>
      <c r="H12" s="198"/>
      <c r="I12" s="198"/>
      <c r="J12" s="198"/>
      <c r="K12" s="198"/>
      <c r="L12" s="198"/>
      <c r="M12" s="198" t="e">
        <f t="shared" ref="M12:P12" si="1">+M13+M16</f>
        <v>#REF!</v>
      </c>
      <c r="N12" s="198"/>
      <c r="O12" s="198"/>
      <c r="P12" s="198" t="e">
        <f t="shared" si="1"/>
        <v>#REF!</v>
      </c>
      <c r="Q12" s="198"/>
      <c r="R12" s="198"/>
      <c r="S12" s="198"/>
      <c r="T12" s="198"/>
      <c r="U12" s="198"/>
      <c r="V12" s="198"/>
      <c r="W12" s="198"/>
      <c r="X12" s="238"/>
    </row>
    <row r="13" spans="1:24" ht="48.75" customHeight="1" x14ac:dyDescent="0.25">
      <c r="A13" s="4" t="s">
        <v>33</v>
      </c>
      <c r="B13" s="215" t="s">
        <v>38</v>
      </c>
      <c r="C13" s="199"/>
      <c r="D13" s="199"/>
      <c r="E13" s="199"/>
      <c r="F13" s="199"/>
      <c r="G13" s="199"/>
      <c r="H13" s="199"/>
      <c r="I13" s="199"/>
      <c r="J13" s="199"/>
      <c r="K13" s="199"/>
      <c r="L13" s="199"/>
      <c r="M13" s="199"/>
      <c r="N13" s="199"/>
      <c r="O13" s="199"/>
      <c r="P13" s="199"/>
      <c r="Q13" s="199"/>
      <c r="R13" s="199"/>
      <c r="S13" s="199"/>
      <c r="T13" s="199"/>
      <c r="U13" s="199"/>
      <c r="V13" s="199"/>
      <c r="W13" s="199"/>
    </row>
    <row r="14" spans="1:24" ht="21.75" customHeight="1" x14ac:dyDescent="0.25">
      <c r="A14" s="4"/>
      <c r="B14" s="214" t="s">
        <v>32</v>
      </c>
      <c r="C14" s="236"/>
      <c r="D14" s="236"/>
      <c r="E14" s="236"/>
      <c r="F14" s="236"/>
      <c r="G14" s="236"/>
      <c r="H14" s="236"/>
      <c r="I14" s="236"/>
      <c r="J14" s="235"/>
      <c r="K14" s="235"/>
      <c r="L14" s="235"/>
      <c r="M14" s="235"/>
      <c r="N14" s="235"/>
      <c r="O14" s="235"/>
      <c r="P14" s="235"/>
      <c r="Q14" s="235"/>
      <c r="R14" s="235"/>
      <c r="S14" s="235"/>
      <c r="T14" s="235"/>
      <c r="U14" s="235"/>
      <c r="V14" s="235"/>
      <c r="W14" s="235"/>
    </row>
    <row r="15" spans="1:24" ht="30.75" customHeight="1" x14ac:dyDescent="0.25">
      <c r="A15" s="4"/>
      <c r="B15" s="214" t="s">
        <v>143</v>
      </c>
      <c r="C15" s="200"/>
      <c r="D15" s="200"/>
      <c r="E15" s="200"/>
      <c r="F15" s="200"/>
      <c r="G15" s="200"/>
      <c r="H15" s="200"/>
      <c r="I15" s="200"/>
      <c r="J15" s="199"/>
      <c r="K15" s="199"/>
      <c r="L15" s="199"/>
      <c r="M15" s="199"/>
      <c r="N15" s="199"/>
      <c r="O15" s="199"/>
      <c r="P15" s="199"/>
      <c r="Q15" s="199"/>
      <c r="R15" s="199"/>
      <c r="S15" s="199"/>
      <c r="T15" s="199"/>
      <c r="U15" s="199"/>
      <c r="V15" s="199"/>
      <c r="W15" s="199"/>
    </row>
    <row r="16" spans="1:24" ht="81" customHeight="1" x14ac:dyDescent="0.25">
      <c r="A16" s="217" t="s">
        <v>34</v>
      </c>
      <c r="B16" s="211" t="s">
        <v>39</v>
      </c>
      <c r="C16" s="200" t="e">
        <f t="shared" ref="C16:P16" si="2">+C20</f>
        <v>#REF!</v>
      </c>
      <c r="D16" s="200"/>
      <c r="E16" s="200"/>
      <c r="F16" s="200"/>
      <c r="G16" s="200"/>
      <c r="H16" s="200"/>
      <c r="I16" s="200"/>
      <c r="J16" s="200"/>
      <c r="K16" s="200"/>
      <c r="L16" s="200"/>
      <c r="M16" s="200" t="e">
        <f t="shared" si="2"/>
        <v>#REF!</v>
      </c>
      <c r="N16" s="200"/>
      <c r="O16" s="200"/>
      <c r="P16" s="200" t="e">
        <f t="shared" si="2"/>
        <v>#REF!</v>
      </c>
      <c r="Q16" s="200"/>
      <c r="R16" s="200"/>
      <c r="S16" s="200"/>
      <c r="T16" s="200"/>
      <c r="U16" s="200"/>
      <c r="V16" s="200"/>
      <c r="W16" s="200"/>
    </row>
    <row r="17" spans="1:24" ht="22.5" customHeight="1" x14ac:dyDescent="0.25">
      <c r="A17" s="217" t="s">
        <v>66</v>
      </c>
      <c r="B17" s="214" t="s">
        <v>138</v>
      </c>
      <c r="C17" s="200"/>
      <c r="D17" s="200"/>
      <c r="E17" s="200"/>
      <c r="F17" s="200"/>
      <c r="G17" s="200"/>
      <c r="H17" s="200"/>
      <c r="I17" s="200"/>
      <c r="J17" s="200"/>
      <c r="K17" s="200"/>
      <c r="L17" s="200"/>
      <c r="M17" s="200"/>
      <c r="N17" s="200"/>
      <c r="O17" s="200"/>
      <c r="P17" s="200"/>
      <c r="Q17" s="200"/>
      <c r="R17" s="200"/>
      <c r="S17" s="200"/>
      <c r="T17" s="200"/>
      <c r="U17" s="200"/>
      <c r="V17" s="200"/>
      <c r="W17" s="200"/>
    </row>
    <row r="18" spans="1:24" ht="45" x14ac:dyDescent="0.25">
      <c r="A18" s="217" t="s">
        <v>139</v>
      </c>
      <c r="B18" s="211" t="s">
        <v>136</v>
      </c>
      <c r="C18" s="200">
        <f t="shared" ref="C18:C19" si="3">SUM(J18:W18)</f>
        <v>0</v>
      </c>
      <c r="D18" s="200"/>
      <c r="E18" s="200"/>
      <c r="F18" s="200"/>
      <c r="G18" s="200"/>
      <c r="H18" s="200"/>
      <c r="I18" s="200"/>
      <c r="J18" s="225"/>
      <c r="K18" s="225"/>
      <c r="L18" s="225"/>
      <c r="M18" s="225"/>
      <c r="N18" s="225"/>
      <c r="O18" s="225"/>
      <c r="P18" s="225"/>
      <c r="Q18" s="225"/>
      <c r="R18" s="225"/>
      <c r="S18" s="225"/>
      <c r="T18" s="225"/>
      <c r="U18" s="225"/>
      <c r="V18" s="225"/>
      <c r="W18" s="225"/>
    </row>
    <row r="19" spans="1:24" x14ac:dyDescent="0.25">
      <c r="A19" s="217"/>
      <c r="B19" s="211" t="s">
        <v>137</v>
      </c>
      <c r="C19" s="200">
        <f t="shared" si="3"/>
        <v>0</v>
      </c>
      <c r="D19" s="200"/>
      <c r="E19" s="200"/>
      <c r="F19" s="200"/>
      <c r="G19" s="200"/>
      <c r="H19" s="200"/>
      <c r="I19" s="200"/>
      <c r="J19" s="225"/>
      <c r="K19" s="225"/>
      <c r="L19" s="225"/>
      <c r="M19" s="225"/>
      <c r="N19" s="225"/>
      <c r="O19" s="225"/>
      <c r="P19" s="225"/>
      <c r="Q19" s="225"/>
      <c r="R19" s="225"/>
      <c r="S19" s="225"/>
      <c r="T19" s="225"/>
      <c r="U19" s="225"/>
      <c r="V19" s="225"/>
      <c r="W19" s="225"/>
    </row>
    <row r="20" spans="1:24" ht="30" x14ac:dyDescent="0.25">
      <c r="A20" s="217" t="s">
        <v>68</v>
      </c>
      <c r="B20" s="214" t="s">
        <v>140</v>
      </c>
      <c r="C20" s="200" t="e">
        <f>SUM(J20:W20)</f>
        <v>#REF!</v>
      </c>
      <c r="D20" s="200"/>
      <c r="E20" s="200"/>
      <c r="F20" s="200"/>
      <c r="G20" s="200"/>
      <c r="H20" s="200"/>
      <c r="I20" s="200"/>
      <c r="J20" s="225"/>
      <c r="K20" s="225"/>
      <c r="L20" s="225"/>
      <c r="M20" s="225" t="e">
        <f>+#REF!</f>
        <v>#REF!</v>
      </c>
      <c r="N20" s="225"/>
      <c r="O20" s="225"/>
      <c r="P20" s="225" t="e">
        <f>+#REF!</f>
        <v>#REF!</v>
      </c>
      <c r="Q20" s="225"/>
      <c r="R20" s="225"/>
      <c r="S20" s="225"/>
      <c r="T20" s="225"/>
      <c r="U20" s="225"/>
      <c r="V20" s="225"/>
      <c r="W20" s="225"/>
    </row>
    <row r="21" spans="1:24" s="57" customFormat="1" ht="64.5" customHeight="1" x14ac:dyDescent="0.25">
      <c r="A21" s="3">
        <v>3</v>
      </c>
      <c r="B21" s="226" t="s">
        <v>40</v>
      </c>
      <c r="C21" s="201" t="e">
        <f>SUM(J21:T21)</f>
        <v>#REF!</v>
      </c>
      <c r="D21" s="201"/>
      <c r="E21" s="201"/>
      <c r="F21" s="201"/>
      <c r="G21" s="201"/>
      <c r="H21" s="201"/>
      <c r="I21" s="201"/>
      <c r="J21" s="201"/>
      <c r="K21" s="201"/>
      <c r="L21" s="201"/>
      <c r="M21" s="201"/>
      <c r="N21" s="201"/>
      <c r="O21" s="201"/>
      <c r="P21" s="201"/>
      <c r="Q21" s="201" t="e">
        <f t="shared" ref="Q21" si="4">+Q23</f>
        <v>#REF!</v>
      </c>
      <c r="R21" s="201"/>
      <c r="S21" s="201"/>
      <c r="T21" s="201"/>
      <c r="U21" s="201"/>
      <c r="V21" s="201"/>
      <c r="W21" s="201"/>
      <c r="X21" s="238"/>
    </row>
    <row r="22" spans="1:24" x14ac:dyDescent="0.25">
      <c r="A22" s="217"/>
      <c r="B22" s="214" t="s">
        <v>32</v>
      </c>
      <c r="C22" s="200"/>
      <c r="D22" s="200"/>
      <c r="E22" s="200"/>
      <c r="F22" s="200"/>
      <c r="G22" s="200"/>
      <c r="H22" s="200"/>
      <c r="I22" s="200"/>
      <c r="J22" s="225"/>
      <c r="K22" s="225"/>
      <c r="L22" s="225"/>
      <c r="M22" s="225"/>
      <c r="N22" s="225"/>
      <c r="O22" s="225"/>
      <c r="P22" s="225"/>
      <c r="Q22" s="225"/>
      <c r="R22" s="225"/>
      <c r="S22" s="225"/>
      <c r="T22" s="225"/>
      <c r="U22" s="225"/>
      <c r="V22" s="225"/>
      <c r="W22" s="225"/>
    </row>
    <row r="23" spans="1:24" s="204" customFormat="1" ht="30" x14ac:dyDescent="0.25">
      <c r="A23" s="217"/>
      <c r="B23" s="214" t="s">
        <v>144</v>
      </c>
      <c r="C23" s="200" t="e">
        <f>SUM(J23:W23)</f>
        <v>#REF!</v>
      </c>
      <c r="D23" s="200"/>
      <c r="E23" s="200"/>
      <c r="F23" s="200"/>
      <c r="G23" s="200"/>
      <c r="H23" s="200"/>
      <c r="I23" s="200"/>
      <c r="J23" s="225"/>
      <c r="K23" s="225"/>
      <c r="L23" s="225"/>
      <c r="M23" s="225"/>
      <c r="N23" s="225"/>
      <c r="O23" s="225"/>
      <c r="P23" s="225"/>
      <c r="Q23" s="225" t="e">
        <f>+#REF!</f>
        <v>#REF!</v>
      </c>
      <c r="R23" s="225"/>
      <c r="S23" s="225"/>
      <c r="T23" s="225"/>
      <c r="U23" s="225"/>
      <c r="V23" s="225"/>
      <c r="W23" s="225"/>
      <c r="X23" s="203"/>
    </row>
    <row r="24" spans="1:24" s="57" customFormat="1" ht="30" x14ac:dyDescent="0.25">
      <c r="A24" s="3">
        <v>4</v>
      </c>
      <c r="B24" s="226" t="s">
        <v>82</v>
      </c>
      <c r="C24" s="201" t="e">
        <f>SUM(J24:T24)</f>
        <v>#REF!</v>
      </c>
      <c r="D24" s="201"/>
      <c r="E24" s="201"/>
      <c r="F24" s="201"/>
      <c r="G24" s="201"/>
      <c r="H24" s="201"/>
      <c r="I24" s="201"/>
      <c r="J24" s="201" t="e">
        <f>+J25+J28+J31+J34</f>
        <v>#REF!</v>
      </c>
      <c r="K24" s="201" t="e">
        <f t="shared" ref="K24:S24" si="5">+K25+K28+K31+K34</f>
        <v>#REF!</v>
      </c>
      <c r="L24" s="201"/>
      <c r="M24" s="201"/>
      <c r="N24" s="201" t="e">
        <f t="shared" si="5"/>
        <v>#REF!</v>
      </c>
      <c r="O24" s="201"/>
      <c r="P24" s="201"/>
      <c r="Q24" s="201"/>
      <c r="R24" s="201" t="e">
        <f t="shared" si="5"/>
        <v>#REF!</v>
      </c>
      <c r="S24" s="201" t="e">
        <f t="shared" si="5"/>
        <v>#REF!</v>
      </c>
      <c r="T24" s="201"/>
      <c r="U24" s="201"/>
      <c r="V24" s="201"/>
      <c r="W24" s="201"/>
      <c r="X24" s="238"/>
    </row>
    <row r="25" spans="1:24" s="204" customFormat="1" ht="94.5" customHeight="1" x14ac:dyDescent="0.25">
      <c r="A25" s="217" t="s">
        <v>41</v>
      </c>
      <c r="B25" s="214" t="s">
        <v>42</v>
      </c>
      <c r="C25" s="200" t="e">
        <f>SUM(J25:T25)</f>
        <v>#REF!</v>
      </c>
      <c r="D25" s="200"/>
      <c r="E25" s="200"/>
      <c r="F25" s="200"/>
      <c r="G25" s="200"/>
      <c r="H25" s="200"/>
      <c r="I25" s="200"/>
      <c r="J25" s="200"/>
      <c r="K25" s="200"/>
      <c r="L25" s="200"/>
      <c r="M25" s="200"/>
      <c r="N25" s="200"/>
      <c r="O25" s="200"/>
      <c r="P25" s="200"/>
      <c r="Q25" s="200"/>
      <c r="R25" s="200" t="e">
        <f t="shared" ref="R25" si="6">+R27</f>
        <v>#REF!</v>
      </c>
      <c r="S25" s="200"/>
      <c r="T25" s="200"/>
      <c r="U25" s="200"/>
      <c r="V25" s="200"/>
      <c r="W25" s="200"/>
      <c r="X25" s="203"/>
    </row>
    <row r="26" spans="1:24" x14ac:dyDescent="0.25">
      <c r="A26" s="217"/>
      <c r="B26" s="214" t="s">
        <v>32</v>
      </c>
      <c r="C26" s="200"/>
      <c r="D26" s="200"/>
      <c r="E26" s="200"/>
      <c r="F26" s="200"/>
      <c r="G26" s="200"/>
      <c r="H26" s="200"/>
      <c r="I26" s="200"/>
      <c r="J26" s="225"/>
      <c r="K26" s="225"/>
      <c r="L26" s="225"/>
      <c r="M26" s="225"/>
      <c r="N26" s="225"/>
      <c r="O26" s="225"/>
      <c r="P26" s="225"/>
      <c r="Q26" s="225"/>
      <c r="R26" s="225"/>
      <c r="S26" s="225"/>
      <c r="T26" s="225"/>
      <c r="U26" s="225"/>
      <c r="V26" s="225"/>
      <c r="W26" s="225"/>
    </row>
    <row r="27" spans="1:24" s="204" customFormat="1" ht="30" x14ac:dyDescent="0.25">
      <c r="A27" s="217"/>
      <c r="B27" s="214" t="s">
        <v>79</v>
      </c>
      <c r="C27" s="200" t="e">
        <f>SUM(J27:W27)</f>
        <v>#REF!</v>
      </c>
      <c r="D27" s="200"/>
      <c r="E27" s="200"/>
      <c r="F27" s="200"/>
      <c r="G27" s="200"/>
      <c r="H27" s="200"/>
      <c r="I27" s="200"/>
      <c r="J27" s="225"/>
      <c r="K27" s="225"/>
      <c r="L27" s="225"/>
      <c r="M27" s="225"/>
      <c r="N27" s="225"/>
      <c r="O27" s="225"/>
      <c r="P27" s="225"/>
      <c r="Q27" s="225"/>
      <c r="R27" s="225" t="e">
        <f>+#REF!</f>
        <v>#REF!</v>
      </c>
      <c r="S27" s="225"/>
      <c r="T27" s="225"/>
      <c r="U27" s="225"/>
      <c r="V27" s="225"/>
      <c r="W27" s="225"/>
      <c r="X27" s="203"/>
    </row>
    <row r="28" spans="1:24" s="204" customFormat="1" ht="60" customHeight="1" x14ac:dyDescent="0.25">
      <c r="A28" s="217" t="s">
        <v>43</v>
      </c>
      <c r="B28" s="214" t="s">
        <v>44</v>
      </c>
      <c r="C28" s="200" t="e">
        <f>SUM(J28:T28)</f>
        <v>#REF!</v>
      </c>
      <c r="D28" s="200"/>
      <c r="E28" s="200"/>
      <c r="F28" s="200"/>
      <c r="G28" s="200"/>
      <c r="H28" s="200"/>
      <c r="I28" s="200"/>
      <c r="J28" s="200"/>
      <c r="K28" s="200"/>
      <c r="L28" s="200"/>
      <c r="M28" s="200"/>
      <c r="N28" s="200"/>
      <c r="O28" s="200"/>
      <c r="P28" s="200"/>
      <c r="Q28" s="200"/>
      <c r="R28" s="200" t="e">
        <f t="shared" ref="R28:S28" si="7">+R30</f>
        <v>#REF!</v>
      </c>
      <c r="S28" s="200" t="e">
        <f t="shared" si="7"/>
        <v>#REF!</v>
      </c>
      <c r="T28" s="200"/>
      <c r="U28" s="200"/>
      <c r="V28" s="200"/>
      <c r="W28" s="200"/>
      <c r="X28" s="203"/>
    </row>
    <row r="29" spans="1:24" x14ac:dyDescent="0.25">
      <c r="A29" s="217"/>
      <c r="B29" s="214" t="s">
        <v>32</v>
      </c>
      <c r="C29" s="236"/>
      <c r="D29" s="236"/>
      <c r="E29" s="236"/>
      <c r="F29" s="236"/>
      <c r="G29" s="236"/>
      <c r="H29" s="236"/>
      <c r="I29" s="236"/>
      <c r="J29" s="234"/>
      <c r="K29" s="234"/>
      <c r="L29" s="234"/>
      <c r="M29" s="234"/>
      <c r="N29" s="234"/>
      <c r="O29" s="234"/>
      <c r="P29" s="234"/>
      <c r="Q29" s="234"/>
      <c r="R29" s="234"/>
      <c r="S29" s="234"/>
      <c r="T29" s="234"/>
      <c r="U29" s="234"/>
      <c r="V29" s="234"/>
      <c r="W29" s="234"/>
    </row>
    <row r="30" spans="1:24" s="204" customFormat="1" ht="30" x14ac:dyDescent="0.25">
      <c r="A30" s="217"/>
      <c r="B30" s="214" t="s">
        <v>145</v>
      </c>
      <c r="C30" s="200" t="e">
        <f>SUM(J30:W30)</f>
        <v>#REF!</v>
      </c>
      <c r="D30" s="200"/>
      <c r="E30" s="200"/>
      <c r="F30" s="200"/>
      <c r="G30" s="200"/>
      <c r="H30" s="200"/>
      <c r="I30" s="200"/>
      <c r="J30" s="225"/>
      <c r="K30" s="225"/>
      <c r="L30" s="225"/>
      <c r="M30" s="225"/>
      <c r="N30" s="225"/>
      <c r="O30" s="225"/>
      <c r="P30" s="225"/>
      <c r="Q30" s="225"/>
      <c r="R30" s="225" t="e">
        <f>+#REF!</f>
        <v>#REF!</v>
      </c>
      <c r="S30" s="225" t="e">
        <f>+#REF!</f>
        <v>#REF!</v>
      </c>
      <c r="T30" s="225"/>
      <c r="U30" s="225"/>
      <c r="V30" s="225"/>
      <c r="W30" s="225"/>
      <c r="X30" s="203"/>
    </row>
    <row r="31" spans="1:24" s="204" customFormat="1" ht="63.75" customHeight="1" x14ac:dyDescent="0.25">
      <c r="A31" s="217" t="s">
        <v>45</v>
      </c>
      <c r="B31" s="214" t="s">
        <v>46</v>
      </c>
      <c r="C31" s="200" t="e">
        <f>SUM(J31:T31)</f>
        <v>#REF!</v>
      </c>
      <c r="D31" s="200"/>
      <c r="E31" s="200"/>
      <c r="F31" s="200"/>
      <c r="G31" s="200"/>
      <c r="H31" s="200"/>
      <c r="I31" s="200"/>
      <c r="J31" s="200" t="e">
        <f>+J33</f>
        <v>#REF!</v>
      </c>
      <c r="K31" s="200" t="e">
        <f t="shared" ref="K31" si="8">+K33</f>
        <v>#REF!</v>
      </c>
      <c r="L31" s="200"/>
      <c r="M31" s="200"/>
      <c r="N31" s="200"/>
      <c r="O31" s="200"/>
      <c r="P31" s="200"/>
      <c r="Q31" s="200"/>
      <c r="R31" s="200"/>
      <c r="S31" s="200"/>
      <c r="T31" s="200"/>
      <c r="U31" s="200"/>
      <c r="V31" s="200"/>
      <c r="W31" s="200"/>
      <c r="X31" s="203"/>
    </row>
    <row r="32" spans="1:24" x14ac:dyDescent="0.25">
      <c r="A32" s="217"/>
      <c r="B32" s="214" t="s">
        <v>32</v>
      </c>
      <c r="C32" s="236"/>
      <c r="D32" s="236"/>
      <c r="E32" s="236"/>
      <c r="F32" s="236"/>
      <c r="G32" s="236"/>
      <c r="H32" s="236"/>
      <c r="I32" s="236"/>
      <c r="J32" s="234"/>
      <c r="K32" s="234"/>
      <c r="L32" s="234"/>
      <c r="M32" s="234"/>
      <c r="N32" s="234"/>
      <c r="O32" s="234"/>
      <c r="P32" s="234"/>
      <c r="Q32" s="234"/>
      <c r="R32" s="234"/>
      <c r="S32" s="234"/>
      <c r="T32" s="234"/>
      <c r="U32" s="234"/>
      <c r="V32" s="234"/>
      <c r="W32" s="234"/>
    </row>
    <row r="33" spans="1:24" s="204" customFormat="1" ht="30" x14ac:dyDescent="0.25">
      <c r="A33" s="217"/>
      <c r="B33" s="214" t="s">
        <v>146</v>
      </c>
      <c r="C33" s="200" t="e">
        <f>SUM(J33:W33)</f>
        <v>#REF!</v>
      </c>
      <c r="D33" s="200"/>
      <c r="E33" s="200"/>
      <c r="F33" s="200"/>
      <c r="G33" s="200"/>
      <c r="H33" s="200"/>
      <c r="I33" s="200"/>
      <c r="J33" s="225" t="e">
        <f>+#REF!</f>
        <v>#REF!</v>
      </c>
      <c r="K33" s="225" t="e">
        <f>+#REF!</f>
        <v>#REF!</v>
      </c>
      <c r="L33" s="225"/>
      <c r="M33" s="225"/>
      <c r="N33" s="225"/>
      <c r="O33" s="225"/>
      <c r="P33" s="225"/>
      <c r="Q33" s="225"/>
      <c r="R33" s="225"/>
      <c r="S33" s="225"/>
      <c r="T33" s="225"/>
      <c r="U33" s="225"/>
      <c r="V33" s="225"/>
      <c r="W33" s="225"/>
      <c r="X33" s="203"/>
    </row>
    <row r="34" spans="1:24" s="204" customFormat="1" ht="51.75" customHeight="1" x14ac:dyDescent="0.25">
      <c r="A34" s="217" t="s">
        <v>47</v>
      </c>
      <c r="B34" s="214" t="s">
        <v>48</v>
      </c>
      <c r="C34" s="200" t="e">
        <f>SUM(J34:W34)</f>
        <v>#REF!</v>
      </c>
      <c r="D34" s="200"/>
      <c r="E34" s="200"/>
      <c r="F34" s="200"/>
      <c r="G34" s="200"/>
      <c r="H34" s="200"/>
      <c r="I34" s="200"/>
      <c r="J34" s="200"/>
      <c r="K34" s="200"/>
      <c r="L34" s="200"/>
      <c r="M34" s="200"/>
      <c r="N34" s="200" t="e">
        <f>+#REF!</f>
        <v>#REF!</v>
      </c>
      <c r="O34" s="200"/>
      <c r="P34" s="200"/>
      <c r="Q34" s="200"/>
      <c r="R34" s="200"/>
      <c r="S34" s="200"/>
      <c r="T34" s="200"/>
      <c r="U34" s="200"/>
      <c r="V34" s="200"/>
      <c r="W34" s="200"/>
      <c r="X34" s="203"/>
    </row>
    <row r="35" spans="1:24" s="204" customFormat="1" ht="45.75" customHeight="1" x14ac:dyDescent="0.25">
      <c r="A35" s="3">
        <v>5</v>
      </c>
      <c r="B35" s="226" t="s">
        <v>49</v>
      </c>
      <c r="C35" s="201" t="e">
        <f>SUM(J35:T35)</f>
        <v>#REF!</v>
      </c>
      <c r="D35" s="201"/>
      <c r="E35" s="201"/>
      <c r="F35" s="201"/>
      <c r="G35" s="201"/>
      <c r="H35" s="201"/>
      <c r="I35" s="201"/>
      <c r="J35" s="201"/>
      <c r="K35" s="201"/>
      <c r="L35" s="201"/>
      <c r="M35" s="201"/>
      <c r="N35" s="201"/>
      <c r="O35" s="201"/>
      <c r="P35" s="201"/>
      <c r="Q35" s="201"/>
      <c r="R35" s="201"/>
      <c r="S35" s="201"/>
      <c r="T35" s="201" t="e">
        <f t="shared" ref="T35" si="9">+T37</f>
        <v>#REF!</v>
      </c>
      <c r="U35" s="201"/>
      <c r="V35" s="201"/>
      <c r="W35" s="201"/>
      <c r="X35" s="203"/>
    </row>
    <row r="36" spans="1:24" s="204" customFormat="1" hidden="1" x14ac:dyDescent="0.25">
      <c r="A36" s="3"/>
      <c r="B36" s="214" t="s">
        <v>32</v>
      </c>
      <c r="C36" s="200"/>
      <c r="D36" s="200"/>
      <c r="E36" s="200"/>
      <c r="F36" s="200"/>
      <c r="G36" s="200"/>
      <c r="H36" s="200"/>
      <c r="I36" s="200"/>
      <c r="J36" s="200"/>
      <c r="K36" s="200"/>
      <c r="L36" s="200"/>
      <c r="M36" s="200"/>
      <c r="N36" s="200"/>
      <c r="O36" s="200"/>
      <c r="P36" s="200"/>
      <c r="Q36" s="200"/>
      <c r="R36" s="200"/>
      <c r="S36" s="200"/>
      <c r="T36" s="200"/>
      <c r="U36" s="200"/>
      <c r="V36" s="200"/>
      <c r="W36" s="200"/>
      <c r="X36" s="203"/>
    </row>
    <row r="37" spans="1:24" s="204" customFormat="1" ht="30" hidden="1" x14ac:dyDescent="0.25">
      <c r="A37" s="4"/>
      <c r="B37" s="214" t="s">
        <v>76</v>
      </c>
      <c r="C37" s="200" t="e">
        <f>SUM(J37:W37)</f>
        <v>#REF!</v>
      </c>
      <c r="D37" s="200"/>
      <c r="E37" s="200"/>
      <c r="F37" s="200"/>
      <c r="G37" s="200"/>
      <c r="H37" s="200"/>
      <c r="I37" s="200"/>
      <c r="J37" s="202"/>
      <c r="K37" s="202"/>
      <c r="L37" s="202"/>
      <c r="M37" s="202"/>
      <c r="N37" s="202"/>
      <c r="O37" s="202"/>
      <c r="P37" s="202"/>
      <c r="Q37" s="202"/>
      <c r="R37" s="202"/>
      <c r="S37" s="202"/>
      <c r="T37" s="202" t="e">
        <f>+#REF!</f>
        <v>#REF!</v>
      </c>
      <c r="U37" s="202"/>
      <c r="V37" s="202"/>
      <c r="W37" s="202"/>
      <c r="X37" s="203"/>
    </row>
    <row r="38" spans="1:24" s="227" customFormat="1" ht="60" customHeight="1" x14ac:dyDescent="0.25">
      <c r="A38" s="3">
        <v>6</v>
      </c>
      <c r="B38" s="226" t="s">
        <v>51</v>
      </c>
      <c r="C38" s="205" t="e">
        <f>SUM(J38:T38)</f>
        <v>#REF!</v>
      </c>
      <c r="D38" s="205"/>
      <c r="E38" s="205"/>
      <c r="F38" s="205"/>
      <c r="G38" s="205"/>
      <c r="H38" s="205"/>
      <c r="I38" s="205"/>
      <c r="J38" s="205"/>
      <c r="K38" s="205"/>
      <c r="L38" s="205"/>
      <c r="M38" s="205"/>
      <c r="N38" s="205"/>
      <c r="O38" s="205"/>
      <c r="P38" s="205"/>
      <c r="Q38" s="205" t="e">
        <f>+#REF!</f>
        <v>#REF!</v>
      </c>
      <c r="R38" s="205"/>
      <c r="S38" s="205"/>
      <c r="T38" s="205"/>
      <c r="U38" s="205"/>
      <c r="V38" s="205"/>
      <c r="W38" s="205"/>
      <c r="X38" s="228"/>
    </row>
    <row r="39" spans="1:24" s="206" customFormat="1" ht="47.25" customHeight="1" x14ac:dyDescent="0.25">
      <c r="A39" s="3">
        <v>7</v>
      </c>
      <c r="B39" s="226" t="s">
        <v>52</v>
      </c>
      <c r="C39" s="205" t="e">
        <f>+C41</f>
        <v>#REF!</v>
      </c>
      <c r="D39" s="205"/>
      <c r="E39" s="205"/>
      <c r="F39" s="205"/>
      <c r="G39" s="205"/>
      <c r="H39" s="205"/>
      <c r="I39" s="205"/>
      <c r="J39" s="205" t="e">
        <f t="shared" ref="J39:U39" si="10">+J41</f>
        <v>#REF!</v>
      </c>
      <c r="K39" s="205"/>
      <c r="L39" s="205"/>
      <c r="M39" s="205"/>
      <c r="N39" s="205"/>
      <c r="O39" s="205"/>
      <c r="P39" s="205"/>
      <c r="Q39" s="205"/>
      <c r="R39" s="205"/>
      <c r="S39" s="205"/>
      <c r="T39" s="205"/>
      <c r="U39" s="205" t="e">
        <f t="shared" si="10"/>
        <v>#REF!</v>
      </c>
      <c r="V39" s="205"/>
      <c r="W39" s="205"/>
      <c r="X39" s="207"/>
    </row>
    <row r="40" spans="1:24" s="204" customFormat="1" x14ac:dyDescent="0.25">
      <c r="A40" s="3"/>
      <c r="B40" s="214" t="s">
        <v>32</v>
      </c>
      <c r="C40" s="236"/>
      <c r="D40" s="236"/>
      <c r="E40" s="236"/>
      <c r="F40" s="236"/>
      <c r="G40" s="236"/>
      <c r="H40" s="236"/>
      <c r="I40" s="236"/>
      <c r="J40" s="236"/>
      <c r="K40" s="236"/>
      <c r="L40" s="236"/>
      <c r="M40" s="236"/>
      <c r="N40" s="236"/>
      <c r="O40" s="236"/>
      <c r="P40" s="236"/>
      <c r="Q40" s="236"/>
      <c r="R40" s="236"/>
      <c r="S40" s="236"/>
      <c r="T40" s="236"/>
      <c r="U40" s="236"/>
      <c r="V40" s="236"/>
      <c r="W40" s="236"/>
      <c r="X40" s="203"/>
    </row>
    <row r="41" spans="1:24" s="204" customFormat="1" ht="30" x14ac:dyDescent="0.25">
      <c r="A41" s="4"/>
      <c r="B41" s="214" t="s">
        <v>147</v>
      </c>
      <c r="C41" s="200" t="e">
        <f>SUM(J41:W41)</f>
        <v>#REF!</v>
      </c>
      <c r="D41" s="200"/>
      <c r="E41" s="200"/>
      <c r="F41" s="200"/>
      <c r="G41" s="200"/>
      <c r="H41" s="200"/>
      <c r="I41" s="200"/>
      <c r="J41" s="202" t="e">
        <f>+#REF!</f>
        <v>#REF!</v>
      </c>
      <c r="K41" s="202"/>
      <c r="L41" s="202"/>
      <c r="M41" s="202"/>
      <c r="N41" s="202"/>
      <c r="O41" s="202"/>
      <c r="P41" s="202"/>
      <c r="Q41" s="202"/>
      <c r="R41" s="202"/>
      <c r="S41" s="202"/>
      <c r="T41" s="202"/>
      <c r="U41" s="202" t="e">
        <f>+#REF!</f>
        <v>#REF!</v>
      </c>
      <c r="V41" s="202"/>
      <c r="W41" s="202"/>
      <c r="X41" s="203"/>
    </row>
    <row r="42" spans="1:24" s="57" customFormat="1" ht="51.75" customHeight="1" x14ac:dyDescent="0.25">
      <c r="A42" s="3">
        <v>8</v>
      </c>
      <c r="B42" s="226" t="s">
        <v>83</v>
      </c>
      <c r="C42" s="201" t="e">
        <f>+C43+C46</f>
        <v>#REF!</v>
      </c>
      <c r="D42" s="201"/>
      <c r="E42" s="201"/>
      <c r="F42" s="201"/>
      <c r="G42" s="201"/>
      <c r="H42" s="201"/>
      <c r="I42" s="201"/>
      <c r="J42" s="201"/>
      <c r="K42" s="201"/>
      <c r="L42" s="201"/>
      <c r="M42" s="201"/>
      <c r="N42" s="201" t="e">
        <f t="shared" ref="N42:R42" si="11">+N43+N46</f>
        <v>#REF!</v>
      </c>
      <c r="O42" s="201" t="e">
        <f t="shared" si="11"/>
        <v>#REF!</v>
      </c>
      <c r="P42" s="201"/>
      <c r="Q42" s="201"/>
      <c r="R42" s="201" t="e">
        <f t="shared" si="11"/>
        <v>#REF!</v>
      </c>
      <c r="S42" s="201"/>
      <c r="T42" s="201"/>
      <c r="U42" s="201"/>
      <c r="V42" s="201" t="e">
        <f t="shared" ref="V42" si="12">+V43+V46</f>
        <v>#REF!</v>
      </c>
      <c r="W42" s="201"/>
      <c r="X42" s="238"/>
    </row>
    <row r="43" spans="1:24" ht="48" customHeight="1" x14ac:dyDescent="0.25">
      <c r="A43" s="4" t="s">
        <v>54</v>
      </c>
      <c r="B43" s="215" t="s">
        <v>55</v>
      </c>
      <c r="C43" s="200" t="e">
        <f>+C45</f>
        <v>#REF!</v>
      </c>
      <c r="D43" s="200"/>
      <c r="E43" s="200"/>
      <c r="F43" s="200"/>
      <c r="G43" s="200"/>
      <c r="H43" s="200"/>
      <c r="I43" s="200"/>
      <c r="J43" s="200"/>
      <c r="K43" s="200"/>
      <c r="L43" s="200"/>
      <c r="M43" s="200"/>
      <c r="N43" s="200" t="e">
        <f t="shared" ref="N43" si="13">+N45</f>
        <v>#REF!</v>
      </c>
      <c r="O43" s="200"/>
      <c r="P43" s="200"/>
      <c r="Q43" s="200"/>
      <c r="R43" s="200"/>
      <c r="S43" s="200"/>
      <c r="T43" s="200"/>
      <c r="U43" s="200"/>
      <c r="V43" s="200" t="e">
        <f t="shared" ref="V43" si="14">+V45</f>
        <v>#REF!</v>
      </c>
      <c r="W43" s="200"/>
    </row>
    <row r="44" spans="1:24" s="204" customFormat="1" x14ac:dyDescent="0.25">
      <c r="A44" s="3"/>
      <c r="B44" s="214" t="s">
        <v>32</v>
      </c>
      <c r="C44" s="236"/>
      <c r="D44" s="236"/>
      <c r="E44" s="236"/>
      <c r="F44" s="236"/>
      <c r="G44" s="236"/>
      <c r="H44" s="236"/>
      <c r="I44" s="236"/>
      <c r="J44" s="236"/>
      <c r="K44" s="236"/>
      <c r="L44" s="236"/>
      <c r="M44" s="236"/>
      <c r="N44" s="236"/>
      <c r="O44" s="236"/>
      <c r="P44" s="236"/>
      <c r="Q44" s="236"/>
      <c r="R44" s="236"/>
      <c r="S44" s="236"/>
      <c r="T44" s="236"/>
      <c r="U44" s="236"/>
      <c r="V44" s="236"/>
      <c r="W44" s="236"/>
      <c r="X44" s="203"/>
    </row>
    <row r="45" spans="1:24" s="204" customFormat="1" ht="30" x14ac:dyDescent="0.25">
      <c r="A45" s="4"/>
      <c r="B45" s="214" t="s">
        <v>148</v>
      </c>
      <c r="C45" s="200" t="e">
        <f>SUM(J45:W45)</f>
        <v>#REF!</v>
      </c>
      <c r="D45" s="200"/>
      <c r="E45" s="200"/>
      <c r="F45" s="200"/>
      <c r="G45" s="200"/>
      <c r="H45" s="200"/>
      <c r="I45" s="200"/>
      <c r="J45" s="202"/>
      <c r="K45" s="202"/>
      <c r="L45" s="202"/>
      <c r="M45" s="202"/>
      <c r="N45" s="202" t="e">
        <f>+#REF!</f>
        <v>#REF!</v>
      </c>
      <c r="O45" s="202"/>
      <c r="P45" s="202"/>
      <c r="Q45" s="202"/>
      <c r="R45" s="202"/>
      <c r="S45" s="202"/>
      <c r="T45" s="202"/>
      <c r="U45" s="202"/>
      <c r="V45" s="202" t="e">
        <f>+#REF!</f>
        <v>#REF!</v>
      </c>
      <c r="W45" s="202"/>
      <c r="X45" s="203"/>
    </row>
    <row r="46" spans="1:24" ht="53.25" customHeight="1" x14ac:dyDescent="0.25">
      <c r="A46" s="4" t="s">
        <v>57</v>
      </c>
      <c r="B46" s="215" t="s">
        <v>16</v>
      </c>
      <c r="C46" s="200" t="e">
        <f t="shared" ref="C46:R46" si="15">+C48</f>
        <v>#REF!</v>
      </c>
      <c r="D46" s="200"/>
      <c r="E46" s="200"/>
      <c r="F46" s="200"/>
      <c r="G46" s="200"/>
      <c r="H46" s="200"/>
      <c r="I46" s="200"/>
      <c r="J46" s="200"/>
      <c r="K46" s="200"/>
      <c r="L46" s="200"/>
      <c r="M46" s="200"/>
      <c r="N46" s="200" t="e">
        <f t="shared" si="15"/>
        <v>#REF!</v>
      </c>
      <c r="O46" s="200" t="e">
        <f t="shared" si="15"/>
        <v>#REF!</v>
      </c>
      <c r="P46" s="200"/>
      <c r="Q46" s="200"/>
      <c r="R46" s="200" t="e">
        <f t="shared" si="15"/>
        <v>#REF!</v>
      </c>
      <c r="S46" s="200"/>
      <c r="T46" s="200"/>
      <c r="U46" s="200"/>
      <c r="V46" s="200"/>
      <c r="W46" s="200"/>
    </row>
    <row r="47" spans="1:24" s="204" customFormat="1" x14ac:dyDescent="0.25">
      <c r="A47" s="3"/>
      <c r="B47" s="214" t="s">
        <v>32</v>
      </c>
      <c r="C47" s="200"/>
      <c r="D47" s="200"/>
      <c r="E47" s="200"/>
      <c r="F47" s="200"/>
      <c r="G47" s="200"/>
      <c r="H47" s="200"/>
      <c r="I47" s="200"/>
      <c r="J47" s="200"/>
      <c r="K47" s="200"/>
      <c r="L47" s="200"/>
      <c r="M47" s="200"/>
      <c r="N47" s="200"/>
      <c r="O47" s="200"/>
      <c r="P47" s="200"/>
      <c r="Q47" s="200"/>
      <c r="R47" s="200"/>
      <c r="S47" s="200"/>
      <c r="T47" s="200"/>
      <c r="U47" s="200"/>
      <c r="V47" s="200"/>
      <c r="W47" s="200"/>
      <c r="X47" s="203"/>
    </row>
    <row r="48" spans="1:24" s="204" customFormat="1" ht="30" x14ac:dyDescent="0.25">
      <c r="A48" s="4"/>
      <c r="B48" s="214" t="s">
        <v>74</v>
      </c>
      <c r="C48" s="200" t="e">
        <f>SUM(J48:W48)</f>
        <v>#REF!</v>
      </c>
      <c r="D48" s="200"/>
      <c r="E48" s="200"/>
      <c r="F48" s="200"/>
      <c r="G48" s="200"/>
      <c r="H48" s="200"/>
      <c r="I48" s="200"/>
      <c r="J48" s="202"/>
      <c r="K48" s="202"/>
      <c r="L48" s="202"/>
      <c r="M48" s="202"/>
      <c r="N48" s="202" t="e">
        <f>+#REF!</f>
        <v>#REF!</v>
      </c>
      <c r="O48" s="202" t="e">
        <f>+#REF!</f>
        <v>#REF!</v>
      </c>
      <c r="P48" s="202"/>
      <c r="Q48" s="202"/>
      <c r="R48" s="202" t="e">
        <f>+#REF!</f>
        <v>#REF!</v>
      </c>
      <c r="S48" s="202"/>
      <c r="T48" s="202"/>
      <c r="U48" s="202"/>
      <c r="V48" s="202"/>
      <c r="W48" s="202"/>
      <c r="X48" s="203"/>
    </row>
    <row r="49" spans="1:24" s="208" customFormat="1" ht="60" x14ac:dyDescent="0.25">
      <c r="A49" s="3">
        <v>9</v>
      </c>
      <c r="B49" s="226" t="s">
        <v>84</v>
      </c>
      <c r="C49" s="201" t="e">
        <f>+C50+C53+C54</f>
        <v>#REF!</v>
      </c>
      <c r="D49" s="201"/>
      <c r="E49" s="201"/>
      <c r="F49" s="201"/>
      <c r="G49" s="201"/>
      <c r="H49" s="201"/>
      <c r="I49" s="201"/>
      <c r="J49" s="201">
        <f t="shared" ref="J49:W49" si="16">+J50+J53+J54</f>
        <v>0</v>
      </c>
      <c r="K49" s="201"/>
      <c r="L49" s="201" t="e">
        <f t="shared" si="16"/>
        <v>#REF!</v>
      </c>
      <c r="M49" s="201">
        <f t="shared" si="16"/>
        <v>0</v>
      </c>
      <c r="N49" s="201" t="e">
        <f t="shared" si="16"/>
        <v>#REF!</v>
      </c>
      <c r="O49" s="201" t="e">
        <f t="shared" si="16"/>
        <v>#REF!</v>
      </c>
      <c r="P49" s="201">
        <f t="shared" si="16"/>
        <v>0</v>
      </c>
      <c r="Q49" s="201">
        <f t="shared" si="16"/>
        <v>0</v>
      </c>
      <c r="R49" s="201">
        <f t="shared" si="16"/>
        <v>0</v>
      </c>
      <c r="S49" s="201">
        <f t="shared" si="16"/>
        <v>0</v>
      </c>
      <c r="T49" s="201">
        <f t="shared" si="16"/>
        <v>0</v>
      </c>
      <c r="U49" s="201">
        <f t="shared" si="16"/>
        <v>0</v>
      </c>
      <c r="V49" s="201">
        <f t="shared" si="16"/>
        <v>0</v>
      </c>
      <c r="W49" s="201" t="e">
        <f t="shared" si="16"/>
        <v>#REF!</v>
      </c>
      <c r="X49" s="209"/>
    </row>
    <row r="50" spans="1:24" ht="135" customHeight="1" x14ac:dyDescent="0.25">
      <c r="A50" s="4" t="s">
        <v>58</v>
      </c>
      <c r="B50" s="216" t="s">
        <v>59</v>
      </c>
      <c r="C50" s="210" t="e">
        <f>+C52</f>
        <v>#REF!</v>
      </c>
      <c r="D50" s="210"/>
      <c r="E50" s="210"/>
      <c r="F50" s="210"/>
      <c r="G50" s="210"/>
      <c r="H50" s="210"/>
      <c r="I50" s="210"/>
      <c r="J50" s="210"/>
      <c r="K50" s="210"/>
      <c r="L50" s="210" t="e">
        <f t="shared" ref="L50:O50" si="17">+L52</f>
        <v>#REF!</v>
      </c>
      <c r="M50" s="210"/>
      <c r="N50" s="210" t="e">
        <f t="shared" si="17"/>
        <v>#REF!</v>
      </c>
      <c r="O50" s="210" t="e">
        <f t="shared" si="17"/>
        <v>#REF!</v>
      </c>
      <c r="P50" s="210"/>
      <c r="Q50" s="210"/>
      <c r="R50" s="210"/>
      <c r="S50" s="210"/>
      <c r="T50" s="210"/>
      <c r="U50" s="210"/>
      <c r="V50" s="210"/>
      <c r="W50" s="210" t="e">
        <f t="shared" ref="W50" si="18">+W52</f>
        <v>#REF!</v>
      </c>
    </row>
    <row r="51" spans="1:24" x14ac:dyDescent="0.25">
      <c r="A51" s="4"/>
      <c r="B51" s="214" t="s">
        <v>32</v>
      </c>
      <c r="C51" s="210"/>
      <c r="D51" s="210"/>
      <c r="E51" s="210"/>
      <c r="F51" s="210"/>
      <c r="G51" s="210"/>
      <c r="H51" s="210"/>
      <c r="I51" s="210"/>
      <c r="J51" s="210"/>
      <c r="K51" s="210"/>
      <c r="L51" s="210"/>
      <c r="M51" s="210"/>
      <c r="N51" s="210"/>
      <c r="O51" s="210"/>
      <c r="P51" s="210"/>
      <c r="Q51" s="210"/>
      <c r="R51" s="210"/>
      <c r="S51" s="210"/>
      <c r="T51" s="210"/>
      <c r="U51" s="210"/>
      <c r="V51" s="210"/>
      <c r="W51" s="210"/>
    </row>
    <row r="52" spans="1:24" ht="30" x14ac:dyDescent="0.25">
      <c r="A52" s="4"/>
      <c r="B52" s="214" t="s">
        <v>149</v>
      </c>
      <c r="C52" s="200" t="e">
        <f>SUM(J52:W52)</f>
        <v>#REF!</v>
      </c>
      <c r="D52" s="200"/>
      <c r="E52" s="200"/>
      <c r="F52" s="200"/>
      <c r="G52" s="200"/>
      <c r="H52" s="200"/>
      <c r="I52" s="200"/>
      <c r="J52" s="210"/>
      <c r="K52" s="210"/>
      <c r="L52" s="210" t="e">
        <f>+#REF!</f>
        <v>#REF!</v>
      </c>
      <c r="M52" s="210"/>
      <c r="N52" s="210" t="e">
        <f>+#REF!</f>
        <v>#REF!</v>
      </c>
      <c r="O52" s="210" t="e">
        <f>+#REF!</f>
        <v>#REF!</v>
      </c>
      <c r="P52" s="210"/>
      <c r="Q52" s="210"/>
      <c r="R52" s="210"/>
      <c r="S52" s="210"/>
      <c r="T52" s="210"/>
      <c r="U52" s="210"/>
      <c r="V52" s="210"/>
      <c r="W52" s="210" t="e">
        <f>+#REF!</f>
        <v>#REF!</v>
      </c>
    </row>
    <row r="53" spans="1:24" s="204" customFormat="1" ht="58.5" customHeight="1" x14ac:dyDescent="0.25">
      <c r="A53" s="4" t="s">
        <v>60</v>
      </c>
      <c r="B53" s="215" t="s">
        <v>61</v>
      </c>
      <c r="C53" s="200" t="e">
        <f>SUM(J53:W53)</f>
        <v>#REF!</v>
      </c>
      <c r="D53" s="200"/>
      <c r="E53" s="200"/>
      <c r="F53" s="200"/>
      <c r="G53" s="200"/>
      <c r="H53" s="200"/>
      <c r="I53" s="200"/>
      <c r="J53" s="210"/>
      <c r="K53" s="210"/>
      <c r="L53" s="210" t="e">
        <f>+#REF!</f>
        <v>#REF!</v>
      </c>
      <c r="M53" s="210"/>
      <c r="N53" s="210"/>
      <c r="O53" s="210"/>
      <c r="P53" s="210"/>
      <c r="Q53" s="210"/>
      <c r="R53" s="210"/>
      <c r="S53" s="210"/>
      <c r="T53" s="210"/>
      <c r="U53" s="210"/>
      <c r="V53" s="210"/>
      <c r="W53" s="210"/>
      <c r="X53" s="203"/>
    </row>
    <row r="54" spans="1:24" s="229" customFormat="1" ht="51.75" customHeight="1" x14ac:dyDescent="0.25">
      <c r="A54" s="4" t="s">
        <v>62</v>
      </c>
      <c r="B54" s="215" t="s">
        <v>63</v>
      </c>
      <c r="C54" s="210" t="e">
        <f>+C56</f>
        <v>#REF!</v>
      </c>
      <c r="D54" s="210"/>
      <c r="E54" s="210"/>
      <c r="F54" s="210"/>
      <c r="G54" s="210"/>
      <c r="H54" s="210"/>
      <c r="I54" s="210"/>
      <c r="J54" s="210">
        <f t="shared" ref="J54:W54" si="19">+J56</f>
        <v>0</v>
      </c>
      <c r="K54" s="210"/>
      <c r="L54" s="210">
        <f t="shared" si="19"/>
        <v>0</v>
      </c>
      <c r="M54" s="210">
        <f t="shared" si="19"/>
        <v>0</v>
      </c>
      <c r="N54" s="210" t="e">
        <f t="shared" si="19"/>
        <v>#REF!</v>
      </c>
      <c r="O54" s="210">
        <f t="shared" si="19"/>
        <v>0</v>
      </c>
      <c r="P54" s="210">
        <f t="shared" si="19"/>
        <v>0</v>
      </c>
      <c r="Q54" s="210">
        <f t="shared" si="19"/>
        <v>0</v>
      </c>
      <c r="R54" s="210">
        <f t="shared" si="19"/>
        <v>0</v>
      </c>
      <c r="S54" s="210"/>
      <c r="T54" s="210">
        <f t="shared" si="19"/>
        <v>0</v>
      </c>
      <c r="U54" s="210">
        <f t="shared" si="19"/>
        <v>0</v>
      </c>
      <c r="V54" s="210">
        <f t="shared" si="19"/>
        <v>0</v>
      </c>
      <c r="W54" s="210">
        <f t="shared" si="19"/>
        <v>0</v>
      </c>
      <c r="X54" s="230"/>
    </row>
    <row r="55" spans="1:24" x14ac:dyDescent="0.25">
      <c r="A55" s="4"/>
      <c r="B55" s="214" t="s">
        <v>32</v>
      </c>
      <c r="C55" s="210"/>
      <c r="D55" s="210"/>
      <c r="E55" s="210"/>
      <c r="F55" s="210"/>
      <c r="G55" s="210"/>
      <c r="H55" s="210"/>
      <c r="I55" s="210"/>
      <c r="J55" s="210"/>
      <c r="K55" s="210"/>
      <c r="L55" s="210"/>
      <c r="M55" s="210"/>
      <c r="N55" s="210"/>
      <c r="O55" s="210"/>
      <c r="P55" s="210"/>
      <c r="Q55" s="210"/>
      <c r="R55" s="210"/>
      <c r="S55" s="210"/>
      <c r="T55" s="210"/>
      <c r="U55" s="210"/>
      <c r="V55" s="210"/>
      <c r="W55" s="210"/>
    </row>
    <row r="56" spans="1:24" ht="30" x14ac:dyDescent="0.25">
      <c r="A56" s="4"/>
      <c r="B56" s="214" t="s">
        <v>150</v>
      </c>
      <c r="C56" s="200" t="e">
        <f>SUM(J56:W56)</f>
        <v>#REF!</v>
      </c>
      <c r="D56" s="200"/>
      <c r="E56" s="200"/>
      <c r="F56" s="200"/>
      <c r="G56" s="200"/>
      <c r="H56" s="200"/>
      <c r="I56" s="200"/>
      <c r="J56" s="210"/>
      <c r="K56" s="210"/>
      <c r="L56" s="210"/>
      <c r="M56" s="210"/>
      <c r="N56" s="210" t="e">
        <f>+#REF!</f>
        <v>#REF!</v>
      </c>
      <c r="O56" s="210"/>
      <c r="P56" s="210"/>
      <c r="Q56" s="210"/>
      <c r="R56" s="210"/>
      <c r="S56" s="210"/>
      <c r="T56" s="210"/>
      <c r="U56" s="210"/>
      <c r="V56" s="210"/>
      <c r="W56" s="210"/>
    </row>
    <row r="57" spans="1:24" x14ac:dyDescent="0.25">
      <c r="A57" s="218"/>
      <c r="B57" s="231"/>
      <c r="C57" s="232"/>
      <c r="D57" s="232"/>
      <c r="E57" s="232"/>
      <c r="F57" s="232"/>
      <c r="G57" s="232"/>
      <c r="H57" s="232"/>
      <c r="I57" s="232"/>
      <c r="J57" s="232"/>
      <c r="K57" s="232"/>
      <c r="L57" s="232"/>
      <c r="M57" s="232"/>
      <c r="N57" s="232"/>
      <c r="O57" s="232"/>
      <c r="P57" s="232"/>
      <c r="Q57" s="232"/>
      <c r="R57" s="232"/>
      <c r="S57" s="232"/>
      <c r="T57" s="232"/>
      <c r="U57" s="232"/>
      <c r="V57" s="232"/>
      <c r="W57" s="232"/>
    </row>
    <row r="59" spans="1:24" ht="13.8" x14ac:dyDescent="0.25">
      <c r="A59" s="377" t="s">
        <v>142</v>
      </c>
      <c r="B59" s="377"/>
      <c r="C59" s="377"/>
      <c r="D59" s="377"/>
      <c r="E59" s="377"/>
      <c r="F59" s="377"/>
      <c r="G59" s="377"/>
      <c r="H59" s="377"/>
      <c r="I59" s="377"/>
      <c r="J59" s="377"/>
      <c r="K59" s="377"/>
      <c r="L59" s="377"/>
      <c r="M59" s="377"/>
      <c r="N59" s="377"/>
      <c r="O59" s="377"/>
      <c r="P59" s="377"/>
      <c r="Q59" s="377"/>
      <c r="R59" s="377"/>
      <c r="S59" s="377"/>
      <c r="T59" s="377"/>
      <c r="U59" s="377"/>
      <c r="V59" s="377"/>
      <c r="W59" s="377"/>
    </row>
    <row r="60" spans="1:24" ht="13.8" x14ac:dyDescent="0.25">
      <c r="A60" s="378" t="s">
        <v>36</v>
      </c>
      <c r="B60" s="378"/>
      <c r="C60" s="378"/>
      <c r="D60" s="378"/>
      <c r="E60" s="378"/>
      <c r="F60" s="378"/>
      <c r="G60" s="378"/>
      <c r="H60" s="378"/>
      <c r="I60" s="378"/>
      <c r="J60" s="378"/>
      <c r="K60" s="378"/>
      <c r="L60" s="378"/>
      <c r="M60" s="378"/>
      <c r="N60" s="378"/>
      <c r="O60" s="378"/>
      <c r="P60" s="378"/>
      <c r="Q60" s="378"/>
      <c r="R60" s="378"/>
      <c r="S60" s="378"/>
      <c r="T60" s="378"/>
      <c r="U60" s="378"/>
      <c r="V60" s="378"/>
      <c r="W60" s="378"/>
    </row>
    <row r="61" spans="1:24" ht="13.8" x14ac:dyDescent="0.25">
      <c r="A61" s="377"/>
      <c r="B61" s="377"/>
      <c r="C61" s="377"/>
      <c r="D61" s="377"/>
      <c r="E61" s="377"/>
      <c r="F61" s="377"/>
      <c r="G61" s="377"/>
      <c r="H61" s="377"/>
      <c r="I61" s="377"/>
      <c r="J61" s="377"/>
      <c r="K61" s="377"/>
      <c r="L61" s="377"/>
      <c r="M61" s="377"/>
      <c r="N61" s="377"/>
      <c r="O61" s="377"/>
      <c r="P61" s="377"/>
      <c r="Q61" s="377"/>
      <c r="R61" s="377"/>
      <c r="S61" s="377"/>
      <c r="T61" s="377"/>
      <c r="U61" s="377"/>
      <c r="V61" s="377"/>
      <c r="W61" s="377"/>
    </row>
    <row r="62" spans="1:24" ht="13.8" x14ac:dyDescent="0.25">
      <c r="A62" s="370"/>
      <c r="B62" s="377"/>
      <c r="C62" s="377"/>
      <c r="D62" s="377"/>
      <c r="E62" s="377"/>
      <c r="F62" s="377"/>
      <c r="G62" s="377"/>
      <c r="H62" s="377"/>
      <c r="I62" s="377"/>
      <c r="J62" s="377"/>
      <c r="K62" s="377"/>
      <c r="L62" s="377"/>
      <c r="M62" s="377"/>
      <c r="N62" s="377"/>
      <c r="O62" s="377"/>
      <c r="P62" s="377"/>
      <c r="Q62" s="377"/>
      <c r="R62" s="377"/>
      <c r="S62" s="377"/>
      <c r="T62" s="377"/>
      <c r="U62" s="377"/>
      <c r="V62" s="377"/>
      <c r="W62" s="377"/>
    </row>
    <row r="63" spans="1:24" ht="13.8" x14ac:dyDescent="0.25">
      <c r="A63" s="370"/>
      <c r="B63" s="377"/>
      <c r="C63" s="377"/>
      <c r="D63" s="377"/>
      <c r="E63" s="377"/>
      <c r="F63" s="377"/>
      <c r="G63" s="377"/>
      <c r="H63" s="377"/>
      <c r="I63" s="377"/>
      <c r="J63" s="377"/>
      <c r="K63" s="377"/>
      <c r="L63" s="377"/>
      <c r="M63" s="377"/>
      <c r="N63" s="377"/>
      <c r="O63" s="377"/>
      <c r="P63" s="377"/>
      <c r="Q63" s="377"/>
      <c r="R63" s="377"/>
      <c r="S63" s="377"/>
      <c r="T63" s="377"/>
      <c r="U63" s="377"/>
      <c r="V63" s="377"/>
      <c r="W63" s="377"/>
      <c r="X63" s="2"/>
    </row>
    <row r="64" spans="1:24" ht="13.8" x14ac:dyDescent="0.25">
      <c r="A64" s="369"/>
      <c r="B64" s="369"/>
      <c r="C64" s="369"/>
      <c r="D64" s="369"/>
      <c r="E64" s="369"/>
      <c r="F64" s="369"/>
      <c r="G64" s="369"/>
      <c r="H64" s="369"/>
      <c r="I64" s="369"/>
      <c r="J64" s="369"/>
      <c r="K64" s="369"/>
      <c r="L64" s="369"/>
      <c r="M64" s="369"/>
      <c r="N64" s="369"/>
      <c r="O64" s="369"/>
      <c r="P64" s="369"/>
      <c r="Q64" s="369"/>
      <c r="R64" s="369"/>
      <c r="S64" s="369"/>
      <c r="T64" s="369"/>
      <c r="U64" s="369"/>
      <c r="V64" s="369"/>
      <c r="W64" s="369"/>
      <c r="X64" s="2"/>
    </row>
    <row r="65" spans="1:24" ht="13.8" x14ac:dyDescent="0.25">
      <c r="A65" s="370"/>
      <c r="B65" s="370"/>
      <c r="C65" s="370"/>
      <c r="D65" s="370"/>
      <c r="E65" s="370"/>
      <c r="F65" s="370"/>
      <c r="G65" s="370"/>
      <c r="H65" s="370"/>
      <c r="I65" s="370"/>
      <c r="J65" s="370"/>
      <c r="K65" s="370"/>
      <c r="L65" s="370"/>
      <c r="M65" s="370"/>
      <c r="N65" s="370"/>
      <c r="O65" s="370"/>
      <c r="P65" s="370"/>
      <c r="Q65" s="370"/>
      <c r="R65" s="370"/>
      <c r="S65" s="370"/>
      <c r="T65" s="370"/>
      <c r="U65" s="370"/>
      <c r="V65" s="370"/>
      <c r="W65" s="370"/>
      <c r="X65" s="2"/>
    </row>
    <row r="66" spans="1:24" ht="13.8" x14ac:dyDescent="0.25">
      <c r="A66" s="371"/>
      <c r="B66" s="371"/>
      <c r="C66" s="371"/>
      <c r="D66" s="371"/>
      <c r="E66" s="371"/>
      <c r="F66" s="371"/>
      <c r="G66" s="371"/>
      <c r="H66" s="371"/>
      <c r="I66" s="371"/>
      <c r="J66" s="371"/>
      <c r="K66" s="371"/>
      <c r="L66" s="371"/>
      <c r="M66" s="371"/>
      <c r="N66" s="371"/>
      <c r="O66" s="371"/>
      <c r="P66" s="371"/>
      <c r="Q66" s="371"/>
      <c r="R66" s="371"/>
      <c r="S66" s="371"/>
      <c r="T66" s="371"/>
      <c r="U66" s="371"/>
      <c r="V66" s="371"/>
      <c r="W66" s="371"/>
      <c r="X66" s="2"/>
    </row>
    <row r="67" spans="1:24" x14ac:dyDescent="0.3">
      <c r="M67" s="5"/>
      <c r="X67" s="2"/>
    </row>
  </sheetData>
  <mergeCells count="16">
    <mergeCell ref="A65:W65"/>
    <mergeCell ref="A66:W66"/>
    <mergeCell ref="D6:H6"/>
    <mergeCell ref="I6:I7"/>
    <mergeCell ref="A59:W59"/>
    <mergeCell ref="A60:W60"/>
    <mergeCell ref="A61:W61"/>
    <mergeCell ref="A62:W62"/>
    <mergeCell ref="A63:W63"/>
    <mergeCell ref="A6:A7"/>
    <mergeCell ref="B6:B7"/>
    <mergeCell ref="A1:B1"/>
    <mergeCell ref="A2:W2"/>
    <mergeCell ref="A3:W3"/>
    <mergeCell ref="A4:W4"/>
    <mergeCell ref="A64:W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26"/>
  <sheetViews>
    <sheetView workbookViewId="0">
      <selection activeCell="H11" sqref="H11"/>
    </sheetView>
  </sheetViews>
  <sheetFormatPr defaultColWidth="9.33203125" defaultRowHeight="15" x14ac:dyDescent="0.3"/>
  <cols>
    <col min="1" max="1" width="4.33203125" style="6" customWidth="1"/>
    <col min="2" max="2" width="54.44140625" style="58" customWidth="1"/>
    <col min="3" max="3" width="7.33203125" style="6" customWidth="1"/>
    <col min="4" max="4" width="10.6640625" style="6" customWidth="1"/>
    <col min="5" max="5" width="8" style="6" hidden="1" customWidth="1"/>
    <col min="6" max="9" width="8" style="6" customWidth="1"/>
    <col min="10" max="11" width="9.33203125" style="66"/>
    <col min="12" max="16384" width="9.33203125" style="6"/>
  </cols>
  <sheetData>
    <row r="1" spans="1:11" ht="51.75" customHeight="1" x14ac:dyDescent="0.25">
      <c r="A1" s="381" t="s">
        <v>154</v>
      </c>
      <c r="B1" s="381"/>
      <c r="C1" s="381"/>
      <c r="D1" s="381"/>
      <c r="E1" s="381"/>
      <c r="F1" s="381"/>
      <c r="G1" s="381"/>
      <c r="H1" s="381"/>
      <c r="I1" s="381"/>
    </row>
    <row r="2" spans="1:11" ht="20.25" customHeight="1" x14ac:dyDescent="0.25">
      <c r="A2" s="381" t="s">
        <v>131</v>
      </c>
      <c r="B2" s="381"/>
      <c r="C2" s="381"/>
      <c r="D2" s="381"/>
      <c r="E2" s="381"/>
      <c r="F2" s="381"/>
      <c r="G2" s="381"/>
      <c r="H2" s="381"/>
      <c r="I2" s="381"/>
    </row>
    <row r="3" spans="1:11" ht="22.5" customHeight="1" x14ac:dyDescent="0.25">
      <c r="A3" s="382" t="s">
        <v>156</v>
      </c>
      <c r="B3" s="382"/>
      <c r="C3" s="382"/>
      <c r="D3" s="382"/>
      <c r="E3" s="382"/>
      <c r="F3" s="382"/>
      <c r="G3" s="382"/>
      <c r="H3" s="382"/>
      <c r="I3" s="382"/>
    </row>
    <row r="4" spans="1:11" ht="22.5" customHeight="1" x14ac:dyDescent="0.25">
      <c r="A4" s="168"/>
      <c r="B4" s="168"/>
      <c r="C4" s="168"/>
      <c r="D4" s="384" t="s">
        <v>0</v>
      </c>
      <c r="E4" s="384"/>
      <c r="F4" s="384"/>
      <c r="G4" s="384"/>
      <c r="H4" s="384"/>
      <c r="I4" s="384"/>
    </row>
    <row r="5" spans="1:11" ht="10.5" customHeight="1" x14ac:dyDescent="0.25">
      <c r="A5" s="8"/>
      <c r="B5" s="59"/>
      <c r="C5" s="9"/>
      <c r="D5" s="134"/>
      <c r="E5" s="134"/>
      <c r="F5" s="134"/>
      <c r="G5" s="134"/>
      <c r="H5" s="134"/>
      <c r="I5" s="134"/>
    </row>
    <row r="6" spans="1:11" s="137" customFormat="1" ht="20.25" customHeight="1" x14ac:dyDescent="0.3">
      <c r="A6" s="385" t="s">
        <v>1</v>
      </c>
      <c r="B6" s="383" t="s">
        <v>28</v>
      </c>
      <c r="C6" s="383" t="s">
        <v>10</v>
      </c>
      <c r="D6" s="386" t="s">
        <v>127</v>
      </c>
      <c r="E6" s="387"/>
      <c r="F6" s="387"/>
      <c r="G6" s="387"/>
      <c r="H6" s="388"/>
      <c r="I6" s="383" t="s">
        <v>80</v>
      </c>
      <c r="J6" s="136"/>
      <c r="K6" s="136"/>
    </row>
    <row r="7" spans="1:11" s="137" customFormat="1" ht="101.25" customHeight="1" x14ac:dyDescent="0.3">
      <c r="A7" s="385"/>
      <c r="B7" s="383"/>
      <c r="C7" s="383"/>
      <c r="D7" s="138" t="s">
        <v>129</v>
      </c>
      <c r="E7" s="138" t="s">
        <v>116</v>
      </c>
      <c r="F7" s="138" t="s">
        <v>92</v>
      </c>
      <c r="G7" s="138" t="s">
        <v>155</v>
      </c>
      <c r="H7" s="138" t="s">
        <v>125</v>
      </c>
      <c r="I7" s="383"/>
      <c r="J7" s="136"/>
      <c r="K7" s="136"/>
    </row>
    <row r="8" spans="1:11" s="143" customFormat="1" ht="20.100000000000001" customHeight="1" x14ac:dyDescent="0.3">
      <c r="A8" s="139"/>
      <c r="B8" s="140" t="s">
        <v>10</v>
      </c>
      <c r="C8" s="141" t="e">
        <f>+C9+C11+C14</f>
        <v>#REF!</v>
      </c>
      <c r="D8" s="141" t="e">
        <f t="shared" ref="D8:E8" si="0">+D9+D11+D14</f>
        <v>#REF!</v>
      </c>
      <c r="E8" s="141">
        <f t="shared" si="0"/>
        <v>0</v>
      </c>
      <c r="F8" s="141" t="e">
        <f t="shared" ref="F8:H8" si="1">+F9+F11+F14</f>
        <v>#REF!</v>
      </c>
      <c r="G8" s="141" t="e">
        <f t="shared" si="1"/>
        <v>#REF!</v>
      </c>
      <c r="H8" s="141" t="e">
        <f t="shared" si="1"/>
        <v>#REF!</v>
      </c>
      <c r="I8" s="141"/>
      <c r="J8" s="142"/>
      <c r="K8" s="142"/>
    </row>
    <row r="9" spans="1:11" s="148" customFormat="1" ht="31.2" x14ac:dyDescent="0.3">
      <c r="A9" s="144">
        <v>1</v>
      </c>
      <c r="B9" s="145" t="s">
        <v>82</v>
      </c>
      <c r="C9" s="146" t="e">
        <f>+C10</f>
        <v>#REF!</v>
      </c>
      <c r="D9" s="146" t="e">
        <f t="shared" ref="D9:E9" si="2">+D10</f>
        <v>#REF!</v>
      </c>
      <c r="E9" s="146">
        <f t="shared" si="2"/>
        <v>0</v>
      </c>
      <c r="F9" s="146"/>
      <c r="G9" s="146"/>
      <c r="H9" s="146"/>
      <c r="I9" s="146"/>
      <c r="J9" s="147"/>
      <c r="K9" s="147"/>
    </row>
    <row r="10" spans="1:11" s="153" customFormat="1" ht="38.25" customHeight="1" x14ac:dyDescent="0.3">
      <c r="A10" s="149" t="s">
        <v>130</v>
      </c>
      <c r="B10" s="150" t="s">
        <v>48</v>
      </c>
      <c r="C10" s="151" t="e">
        <f>+#REF!</f>
        <v>#REF!</v>
      </c>
      <c r="D10" s="151" t="e">
        <f>+C10</f>
        <v>#REF!</v>
      </c>
      <c r="E10" s="151"/>
      <c r="F10" s="151"/>
      <c r="G10" s="151"/>
      <c r="H10" s="151"/>
      <c r="I10" s="151"/>
      <c r="J10" s="152"/>
      <c r="K10" s="152"/>
    </row>
    <row r="11" spans="1:11" s="148" customFormat="1" ht="34.5" customHeight="1" x14ac:dyDescent="0.3">
      <c r="A11" s="144">
        <v>2</v>
      </c>
      <c r="B11" s="145" t="s">
        <v>83</v>
      </c>
      <c r="C11" s="146" t="e">
        <f>SUM(C12:C13)</f>
        <v>#REF!</v>
      </c>
      <c r="D11" s="146">
        <f t="shared" ref="D11:G11" si="3">SUM(D12:D13)</f>
        <v>0</v>
      </c>
      <c r="E11" s="146">
        <f t="shared" si="3"/>
        <v>0</v>
      </c>
      <c r="F11" s="146" t="e">
        <f t="shared" si="3"/>
        <v>#REF!</v>
      </c>
      <c r="G11" s="146" t="e">
        <f t="shared" si="3"/>
        <v>#REF!</v>
      </c>
      <c r="H11" s="146"/>
      <c r="I11" s="146"/>
      <c r="J11" s="147"/>
      <c r="K11" s="147"/>
    </row>
    <row r="12" spans="1:11" s="153" customFormat="1" ht="31.5" customHeight="1" x14ac:dyDescent="0.3">
      <c r="A12" s="154" t="s">
        <v>130</v>
      </c>
      <c r="B12" s="155" t="s">
        <v>55</v>
      </c>
      <c r="C12" s="156" t="e">
        <f>+#REF!</f>
        <v>#REF!</v>
      </c>
      <c r="D12" s="156"/>
      <c r="E12" s="156"/>
      <c r="F12" s="156" t="e">
        <f>+C12</f>
        <v>#REF!</v>
      </c>
      <c r="G12" s="156"/>
      <c r="H12" s="156"/>
      <c r="I12" s="156"/>
      <c r="J12" s="152"/>
      <c r="K12" s="152"/>
    </row>
    <row r="13" spans="1:11" s="153" customFormat="1" ht="36.75" customHeight="1" x14ac:dyDescent="0.3">
      <c r="A13" s="154" t="s">
        <v>130</v>
      </c>
      <c r="B13" s="155" t="s">
        <v>16</v>
      </c>
      <c r="C13" s="156" t="e">
        <f>+#REF!</f>
        <v>#REF!</v>
      </c>
      <c r="D13" s="156"/>
      <c r="E13" s="156"/>
      <c r="F13" s="156"/>
      <c r="G13" s="156" t="e">
        <f>+C13</f>
        <v>#REF!</v>
      </c>
      <c r="H13" s="156"/>
      <c r="I13" s="156"/>
      <c r="J13" s="152"/>
      <c r="K13" s="152"/>
    </row>
    <row r="14" spans="1:11" s="158" customFormat="1" ht="46.8" x14ac:dyDescent="0.3">
      <c r="A14" s="144">
        <v>3</v>
      </c>
      <c r="B14" s="145" t="s">
        <v>84</v>
      </c>
      <c r="C14" s="146" t="e">
        <f>SUM(C15:C16)</f>
        <v>#REF!</v>
      </c>
      <c r="D14" s="146">
        <f t="shared" ref="D14:H14" si="4">SUM(D15:D16)</f>
        <v>0</v>
      </c>
      <c r="E14" s="146">
        <f t="shared" si="4"/>
        <v>0</v>
      </c>
      <c r="F14" s="146" t="e">
        <f t="shared" si="4"/>
        <v>#REF!</v>
      </c>
      <c r="G14" s="146">
        <f t="shared" si="4"/>
        <v>0</v>
      </c>
      <c r="H14" s="146" t="e">
        <f t="shared" si="4"/>
        <v>#REF!</v>
      </c>
      <c r="I14" s="146"/>
      <c r="J14" s="157"/>
      <c r="K14" s="157"/>
    </row>
    <row r="15" spans="1:11" s="137" customFormat="1" ht="109.2" x14ac:dyDescent="0.3">
      <c r="A15" s="154" t="s">
        <v>130</v>
      </c>
      <c r="B15" s="159" t="s">
        <v>59</v>
      </c>
      <c r="C15" s="160" t="e">
        <f>+#REF!</f>
        <v>#REF!</v>
      </c>
      <c r="D15" s="160"/>
      <c r="E15" s="160"/>
      <c r="F15" s="160"/>
      <c r="G15" s="160"/>
      <c r="H15" s="160" t="e">
        <f>+C15</f>
        <v>#REF!</v>
      </c>
      <c r="I15" s="160"/>
      <c r="J15" s="136"/>
      <c r="K15" s="136"/>
    </row>
    <row r="16" spans="1:11" s="137" customFormat="1" ht="31.2" x14ac:dyDescent="0.3">
      <c r="A16" s="161" t="s">
        <v>130</v>
      </c>
      <c r="B16" s="162" t="s">
        <v>63</v>
      </c>
      <c r="C16" s="163" t="e">
        <f>+#REF!</f>
        <v>#REF!</v>
      </c>
      <c r="D16" s="163"/>
      <c r="E16" s="163"/>
      <c r="F16" s="163" t="e">
        <f>+C16</f>
        <v>#REF!</v>
      </c>
      <c r="G16" s="163"/>
      <c r="H16" s="163"/>
      <c r="I16" s="163"/>
      <c r="J16" s="136"/>
      <c r="K16" s="136"/>
    </row>
    <row r="17" spans="1:11" s="137" customFormat="1" ht="15.6" x14ac:dyDescent="0.3">
      <c r="B17" s="164"/>
      <c r="J17" s="136"/>
      <c r="K17" s="136"/>
    </row>
    <row r="18" spans="1:11" s="137" customFormat="1" ht="15.6" x14ac:dyDescent="0.3">
      <c r="A18" s="392"/>
      <c r="B18" s="392"/>
      <c r="C18" s="392"/>
      <c r="D18" s="166"/>
      <c r="E18" s="166"/>
      <c r="F18" s="166"/>
      <c r="G18" s="166"/>
      <c r="H18" s="166"/>
      <c r="I18" s="166"/>
      <c r="J18" s="136"/>
      <c r="K18" s="136"/>
    </row>
    <row r="19" spans="1:11" s="137" customFormat="1" ht="15.6" x14ac:dyDescent="0.3">
      <c r="A19" s="393"/>
      <c r="B19" s="393"/>
      <c r="C19" s="393"/>
      <c r="D19" s="167"/>
      <c r="E19" s="167"/>
      <c r="F19" s="167"/>
      <c r="G19" s="167"/>
      <c r="H19" s="167"/>
      <c r="I19" s="167"/>
      <c r="J19" s="136"/>
      <c r="K19" s="136"/>
    </row>
    <row r="20" spans="1:11" s="137" customFormat="1" ht="15.6" x14ac:dyDescent="0.3">
      <c r="A20" s="392"/>
      <c r="B20" s="392"/>
      <c r="C20" s="392"/>
      <c r="D20" s="166"/>
      <c r="E20" s="166"/>
      <c r="F20" s="166"/>
      <c r="G20" s="166"/>
      <c r="H20" s="166"/>
      <c r="I20" s="166"/>
      <c r="J20" s="136"/>
      <c r="K20" s="136"/>
    </row>
    <row r="21" spans="1:11" s="137" customFormat="1" ht="15.6" x14ac:dyDescent="0.3">
      <c r="A21" s="394"/>
      <c r="B21" s="392"/>
      <c r="C21" s="392"/>
      <c r="D21" s="166"/>
      <c r="E21" s="166"/>
      <c r="F21" s="166"/>
      <c r="G21" s="166"/>
      <c r="H21" s="166"/>
      <c r="I21" s="166"/>
      <c r="J21" s="136"/>
      <c r="K21" s="136"/>
    </row>
    <row r="22" spans="1:11" ht="13.8" x14ac:dyDescent="0.25">
      <c r="A22" s="389"/>
      <c r="B22" s="395"/>
      <c r="C22" s="395"/>
      <c r="D22" s="121"/>
      <c r="E22" s="121"/>
      <c r="F22" s="121"/>
      <c r="G22" s="121"/>
      <c r="H22" s="121"/>
      <c r="I22" s="121"/>
      <c r="J22" s="6"/>
      <c r="K22" s="6"/>
    </row>
    <row r="23" spans="1:11" ht="13.8" x14ac:dyDescent="0.25">
      <c r="A23" s="396"/>
      <c r="B23" s="396"/>
      <c r="C23" s="396"/>
      <c r="D23" s="122"/>
      <c r="E23" s="122"/>
      <c r="F23" s="122"/>
      <c r="G23" s="122"/>
      <c r="H23" s="122"/>
      <c r="I23" s="122"/>
      <c r="J23" s="6"/>
      <c r="K23" s="6"/>
    </row>
    <row r="24" spans="1:11" ht="13.8" x14ac:dyDescent="0.25">
      <c r="A24" s="389"/>
      <c r="B24" s="389"/>
      <c r="C24" s="389"/>
      <c r="D24" s="119"/>
      <c r="E24" s="119"/>
      <c r="F24" s="119"/>
      <c r="G24" s="119"/>
      <c r="H24" s="119"/>
      <c r="I24" s="119"/>
      <c r="J24" s="6"/>
      <c r="K24" s="6"/>
    </row>
    <row r="25" spans="1:11" ht="13.8" x14ac:dyDescent="0.25">
      <c r="A25" s="390"/>
      <c r="B25" s="391"/>
      <c r="C25" s="391"/>
      <c r="D25" s="120"/>
      <c r="E25" s="120"/>
      <c r="F25" s="120"/>
      <c r="G25" s="120"/>
      <c r="H25" s="120"/>
      <c r="I25" s="120"/>
      <c r="J25" s="6"/>
      <c r="K25" s="6"/>
    </row>
    <row r="26" spans="1:11" x14ac:dyDescent="0.3">
      <c r="J26" s="6"/>
      <c r="K26" s="6"/>
    </row>
  </sheetData>
  <mergeCells count="17">
    <mergeCell ref="A24:C24"/>
    <mergeCell ref="A25:C25"/>
    <mergeCell ref="A18:C18"/>
    <mergeCell ref="A19:C19"/>
    <mergeCell ref="A20:C20"/>
    <mergeCell ref="A21:C21"/>
    <mergeCell ref="A22:C22"/>
    <mergeCell ref="A23:C23"/>
    <mergeCell ref="A1:I1"/>
    <mergeCell ref="A2:I2"/>
    <mergeCell ref="A3:I3"/>
    <mergeCell ref="C6:C7"/>
    <mergeCell ref="I6:I7"/>
    <mergeCell ref="D4:I4"/>
    <mergeCell ref="A6:A7"/>
    <mergeCell ref="B6:B7"/>
    <mergeCell ref="D6:H6"/>
  </mergeCells>
  <pageMargins left="0.45" right="0.45" top="0.75" bottom="0.5" header="0.3" footer="0.3"/>
  <pageSetup paperSize="9" scale="8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BB18"/>
  <sheetViews>
    <sheetView topLeftCell="A4" workbookViewId="0">
      <selection activeCell="F9" sqref="F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133</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82.5" customHeight="1" x14ac:dyDescent="0.3">
      <c r="A6" s="402"/>
      <c r="B6" s="398"/>
      <c r="C6" s="398"/>
      <c r="D6" s="135" t="s">
        <v>92</v>
      </c>
      <c r="E6" s="135" t="s">
        <v>116</v>
      </c>
      <c r="F6" s="135" t="s">
        <v>155</v>
      </c>
      <c r="G6" s="135" t="s">
        <v>125</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+C8+C10</f>
        <v>#REF!</v>
      </c>
      <c r="D7" s="175">
        <f t="shared" ref="D7:G7" si="0">+D8+D10</f>
        <v>0</v>
      </c>
      <c r="E7" s="175">
        <f t="shared" si="0"/>
        <v>0</v>
      </c>
      <c r="F7" s="175" t="e">
        <f t="shared" si="0"/>
        <v>#REF!</v>
      </c>
      <c r="G7" s="175" t="e">
        <f t="shared" si="0"/>
        <v>#REF!</v>
      </c>
      <c r="H7" s="176"/>
      <c r="I7" s="177"/>
      <c r="J7" s="177"/>
      <c r="K7" s="177"/>
      <c r="L7" s="177"/>
      <c r="M7" s="177"/>
      <c r="N7" s="177"/>
    </row>
    <row r="8" spans="1:54" s="183" customFormat="1" ht="33.75" customHeight="1" x14ac:dyDescent="0.3">
      <c r="A8" s="170">
        <v>1</v>
      </c>
      <c r="B8" s="179" t="s">
        <v>83</v>
      </c>
      <c r="C8" s="180" t="e">
        <f>+C9</f>
        <v>#REF!</v>
      </c>
      <c r="D8" s="180">
        <f>+D9</f>
        <v>0</v>
      </c>
      <c r="E8" s="180">
        <f>+E9</f>
        <v>0</v>
      </c>
      <c r="F8" s="180" t="e">
        <f>+F9</f>
        <v>#REF!</v>
      </c>
      <c r="G8" s="180"/>
      <c r="H8" s="181"/>
      <c r="I8" s="182"/>
      <c r="J8" s="182"/>
      <c r="K8" s="182"/>
      <c r="L8" s="182"/>
      <c r="M8" s="182"/>
      <c r="N8" s="182"/>
    </row>
    <row r="9" spans="1:54" s="190" customFormat="1" ht="53.25" customHeight="1" x14ac:dyDescent="0.3">
      <c r="A9" s="184" t="s">
        <v>130</v>
      </c>
      <c r="B9" s="185" t="s">
        <v>16</v>
      </c>
      <c r="C9" s="186" t="e">
        <f>+#REF!</f>
        <v>#REF!</v>
      </c>
      <c r="D9" s="187"/>
      <c r="E9" s="188"/>
      <c r="F9" s="186" t="e">
        <f>+C9</f>
        <v>#REF!</v>
      </c>
      <c r="G9" s="186"/>
      <c r="H9" s="188"/>
      <c r="I9" s="189"/>
      <c r="J9" s="189"/>
      <c r="K9" s="189"/>
      <c r="L9" s="189"/>
      <c r="M9" s="189"/>
      <c r="N9" s="189"/>
    </row>
    <row r="10" spans="1:54" s="192" customFormat="1" ht="62.25" customHeight="1" x14ac:dyDescent="0.3">
      <c r="A10" s="170">
        <v>2</v>
      </c>
      <c r="B10" s="179" t="s">
        <v>84</v>
      </c>
      <c r="C10" s="180" t="e">
        <f>+C11</f>
        <v>#REF!</v>
      </c>
      <c r="D10" s="180">
        <f t="shared" ref="D10:G10" si="1">+D11</f>
        <v>0</v>
      </c>
      <c r="E10" s="180">
        <f t="shared" si="1"/>
        <v>0</v>
      </c>
      <c r="F10" s="180">
        <f t="shared" si="1"/>
        <v>0</v>
      </c>
      <c r="G10" s="180" t="e">
        <f t="shared" si="1"/>
        <v>#REF!</v>
      </c>
      <c r="H10" s="170"/>
      <c r="I10" s="191"/>
      <c r="J10" s="191"/>
      <c r="K10" s="191"/>
      <c r="L10" s="191"/>
      <c r="M10" s="191"/>
      <c r="N10" s="191"/>
    </row>
    <row r="11" spans="1:54" ht="120" customHeight="1" x14ac:dyDescent="0.3">
      <c r="A11" s="193" t="s">
        <v>130</v>
      </c>
      <c r="B11" s="194" t="s">
        <v>59</v>
      </c>
      <c r="C11" s="195" t="e">
        <f>+#REF!</f>
        <v>#REF!</v>
      </c>
      <c r="D11" s="196"/>
      <c r="E11" s="196"/>
      <c r="F11" s="196"/>
      <c r="G11" s="245" t="e">
        <f>+C11</f>
        <v>#REF!</v>
      </c>
      <c r="H11" s="196"/>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401"/>
      <c r="B14" s="401"/>
      <c r="C14" s="401"/>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9"/>
      <c r="B15" s="399"/>
      <c r="C15" s="399"/>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7"/>
      <c r="B16" s="397"/>
      <c r="C16" s="397"/>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row r="18" spans="9:14" s="171" customFormat="1" x14ac:dyDescent="0.3">
      <c r="I18" s="165"/>
      <c r="J18" s="165"/>
      <c r="K18" s="165"/>
      <c r="L18" s="165"/>
      <c r="M18" s="165"/>
      <c r="N18" s="165"/>
    </row>
  </sheetData>
  <mergeCells count="14">
    <mergeCell ref="A1:H1"/>
    <mergeCell ref="A2:H2"/>
    <mergeCell ref="A3:H3"/>
    <mergeCell ref="D4:H4"/>
    <mergeCell ref="A15:C15"/>
    <mergeCell ref="D5:G5"/>
    <mergeCell ref="A16:C16"/>
    <mergeCell ref="H5:H6"/>
    <mergeCell ref="A12:C12"/>
    <mergeCell ref="A13:C13"/>
    <mergeCell ref="A14:C14"/>
    <mergeCell ref="A5:A6"/>
    <mergeCell ref="B5:B6"/>
    <mergeCell ref="C5:C6"/>
  </mergeCells>
  <pageMargins left="0.45" right="0.45" top="0.75" bottom="0.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Y16"/>
  <sheetViews>
    <sheetView workbookViewId="0">
      <selection activeCell="D6" sqref="D6"/>
    </sheetView>
  </sheetViews>
  <sheetFormatPr defaultColWidth="9.33203125" defaultRowHeight="15.6" x14ac:dyDescent="0.3"/>
  <cols>
    <col min="1" max="1" width="6.44140625" style="171" customWidth="1"/>
    <col min="2" max="2" width="49.6640625" style="197" customWidth="1"/>
    <col min="3" max="3" width="9.33203125" style="171" customWidth="1"/>
    <col min="4" max="5" width="9.33203125" style="165" customWidth="1"/>
    <col min="6" max="11" width="9.33203125" style="165"/>
    <col min="12" max="27" width="9.33203125" style="171"/>
    <col min="28" max="51" width="9.33203125" style="169"/>
    <col min="52" max="16384" width="9.33203125" style="171"/>
  </cols>
  <sheetData>
    <row r="1" spans="1:51" s="6" customFormat="1" ht="51.75" customHeight="1" x14ac:dyDescent="0.25">
      <c r="A1" s="381" t="s">
        <v>126</v>
      </c>
      <c r="B1" s="381"/>
      <c r="C1" s="381"/>
      <c r="D1" s="381"/>
      <c r="E1" s="381"/>
      <c r="F1" s="76"/>
      <c r="G1" s="76"/>
      <c r="H1" s="66"/>
      <c r="I1" s="66"/>
      <c r="J1" s="66"/>
      <c r="K1" s="66"/>
      <c r="L1" s="66"/>
      <c r="M1" s="66"/>
    </row>
    <row r="2" spans="1:51" s="6" customFormat="1" ht="20.25" customHeight="1" x14ac:dyDescent="0.25">
      <c r="A2" s="381" t="s">
        <v>135</v>
      </c>
      <c r="B2" s="381"/>
      <c r="C2" s="381"/>
      <c r="D2" s="381"/>
      <c r="E2" s="381"/>
      <c r="F2" s="76"/>
      <c r="G2" s="76"/>
      <c r="H2" s="66"/>
      <c r="I2" s="66"/>
      <c r="J2" s="66"/>
      <c r="K2" s="66"/>
      <c r="L2" s="66"/>
      <c r="M2" s="66"/>
    </row>
    <row r="3" spans="1:51" s="6" customFormat="1" ht="22.5" customHeight="1" x14ac:dyDescent="0.25">
      <c r="A3" s="382" t="s">
        <v>132</v>
      </c>
      <c r="B3" s="382"/>
      <c r="C3" s="382"/>
      <c r="D3" s="382"/>
      <c r="E3" s="382"/>
      <c r="F3" s="77"/>
      <c r="G3" s="77"/>
      <c r="H3" s="66"/>
      <c r="I3" s="66"/>
      <c r="J3" s="66"/>
      <c r="K3" s="66"/>
      <c r="L3" s="66"/>
      <c r="M3" s="66"/>
    </row>
    <row r="4" spans="1:51" s="6" customFormat="1" ht="22.5" customHeight="1" x14ac:dyDescent="0.25">
      <c r="A4" s="168"/>
      <c r="B4" s="168"/>
      <c r="C4" s="168"/>
      <c r="D4" s="384"/>
      <c r="E4" s="384"/>
      <c r="F4" s="77"/>
      <c r="G4" s="77"/>
      <c r="H4" s="66"/>
      <c r="I4" s="66"/>
      <c r="J4" s="66"/>
      <c r="K4" s="66"/>
      <c r="L4" s="66"/>
      <c r="M4" s="66"/>
    </row>
    <row r="5" spans="1:51" ht="20.25" customHeight="1" x14ac:dyDescent="0.3">
      <c r="A5" s="402" t="s">
        <v>1</v>
      </c>
      <c r="B5" s="398" t="s">
        <v>28</v>
      </c>
      <c r="C5" s="398" t="s">
        <v>10</v>
      </c>
      <c r="D5" s="135" t="s">
        <v>127</v>
      </c>
      <c r="E5" s="398" t="s">
        <v>80</v>
      </c>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row>
    <row r="6" spans="1:51" ht="82.5" customHeight="1" x14ac:dyDescent="0.3">
      <c r="A6" s="402"/>
      <c r="B6" s="398"/>
      <c r="C6" s="398"/>
      <c r="D6" s="135" t="s">
        <v>92</v>
      </c>
      <c r="E6" s="398"/>
      <c r="H6" s="172" t="e">
        <f>#REF!-C7</f>
        <v>#REF!</v>
      </c>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row>
    <row r="7" spans="1:51" s="178" customFormat="1" ht="20.100000000000001" customHeight="1" x14ac:dyDescent="0.3">
      <c r="A7" s="173"/>
      <c r="B7" s="174" t="s">
        <v>10</v>
      </c>
      <c r="C7" s="175" t="e">
        <f t="shared" ref="C7:D8" si="0">+C8</f>
        <v>#REF!</v>
      </c>
      <c r="D7" s="175" t="e">
        <f t="shared" si="0"/>
        <v>#REF!</v>
      </c>
      <c r="E7" s="176"/>
      <c r="F7" s="177"/>
      <c r="G7" s="177"/>
      <c r="H7" s="177"/>
      <c r="I7" s="177"/>
      <c r="J7" s="177"/>
      <c r="K7" s="177"/>
    </row>
    <row r="8" spans="1:51" s="183" customFormat="1" ht="61.5" customHeight="1" x14ac:dyDescent="0.3">
      <c r="A8" s="170">
        <v>1</v>
      </c>
      <c r="B8" s="60" t="s">
        <v>81</v>
      </c>
      <c r="C8" s="180" t="e">
        <f t="shared" si="0"/>
        <v>#REF!</v>
      </c>
      <c r="D8" s="180" t="e">
        <f t="shared" si="0"/>
        <v>#REF!</v>
      </c>
      <c r="E8" s="181"/>
      <c r="F8" s="182"/>
      <c r="G8" s="182"/>
      <c r="H8" s="182"/>
      <c r="I8" s="182"/>
      <c r="J8" s="182"/>
      <c r="K8" s="182"/>
    </row>
    <row r="9" spans="1:51" s="183" customFormat="1" ht="62.25" customHeight="1" x14ac:dyDescent="0.3">
      <c r="A9" s="246" t="s">
        <v>130</v>
      </c>
      <c r="B9" s="247" t="s">
        <v>39</v>
      </c>
      <c r="C9" s="248" t="e">
        <f>+#REF!</f>
        <v>#REF!</v>
      </c>
      <c r="D9" s="248" t="e">
        <f>+C9</f>
        <v>#REF!</v>
      </c>
      <c r="E9" s="246"/>
      <c r="F9" s="182"/>
      <c r="G9" s="182"/>
      <c r="H9" s="182"/>
      <c r="I9" s="182"/>
      <c r="J9" s="182"/>
      <c r="K9" s="182"/>
    </row>
    <row r="10" spans="1:51" x14ac:dyDescent="0.3">
      <c r="A10" s="399"/>
      <c r="B10" s="400"/>
      <c r="C10" s="400"/>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row>
    <row r="11" spans="1:51" x14ac:dyDescent="0.3">
      <c r="A11" s="399"/>
      <c r="B11" s="400"/>
      <c r="C11" s="400"/>
      <c r="F11" s="171"/>
      <c r="G11" s="171"/>
      <c r="H11" s="171"/>
      <c r="I11" s="171"/>
      <c r="J11" s="171"/>
      <c r="K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row>
    <row r="12" spans="1:51" x14ac:dyDescent="0.3">
      <c r="A12" s="401"/>
      <c r="B12" s="401"/>
      <c r="C12" s="401"/>
      <c r="F12" s="171"/>
      <c r="G12" s="171"/>
      <c r="H12" s="171"/>
      <c r="I12" s="171"/>
      <c r="J12" s="171"/>
      <c r="K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row>
    <row r="13" spans="1:51" x14ac:dyDescent="0.3">
      <c r="A13" s="399"/>
      <c r="B13" s="399"/>
      <c r="C13" s="399"/>
      <c r="F13" s="171"/>
      <c r="G13" s="171"/>
      <c r="H13" s="171"/>
      <c r="I13" s="171"/>
      <c r="J13" s="171"/>
      <c r="K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row>
    <row r="14" spans="1:51" x14ac:dyDescent="0.3">
      <c r="A14" s="397"/>
      <c r="B14" s="397"/>
      <c r="C14" s="397"/>
      <c r="F14" s="171"/>
      <c r="G14" s="171"/>
      <c r="H14" s="171"/>
      <c r="I14" s="171"/>
      <c r="J14" s="171"/>
      <c r="K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row>
    <row r="15" spans="1:51" x14ac:dyDescent="0.3">
      <c r="F15" s="171"/>
      <c r="G15" s="171"/>
      <c r="H15" s="171"/>
      <c r="I15" s="171"/>
      <c r="J15" s="171"/>
      <c r="K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row>
    <row r="16" spans="1:51" x14ac:dyDescent="0.3">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row>
  </sheetData>
  <mergeCells count="13">
    <mergeCell ref="A1:E1"/>
    <mergeCell ref="A2:E2"/>
    <mergeCell ref="A3:E3"/>
    <mergeCell ref="D4:E4"/>
    <mergeCell ref="A5:A6"/>
    <mergeCell ref="B5:B6"/>
    <mergeCell ref="C5:C6"/>
    <mergeCell ref="E5:E6"/>
    <mergeCell ref="A10:C10"/>
    <mergeCell ref="A11:C11"/>
    <mergeCell ref="A12:C12"/>
    <mergeCell ref="A13:C13"/>
    <mergeCell ref="A14:C14"/>
  </mergeCells>
  <pageMargins left="0.45" right="0.45" top="0.75" bottom="0.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8"/>
  <sheetViews>
    <sheetView workbookViewId="0">
      <selection activeCell="F10" sqref="F10"/>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157</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155</v>
      </c>
      <c r="G6" s="135" t="s">
        <v>125</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+C8+C10</f>
        <v>#REF!</v>
      </c>
      <c r="D7" s="175" t="e">
        <f t="shared" ref="D7:G7" si="0">+D8+D10</f>
        <v>#REF!</v>
      </c>
      <c r="E7" s="175">
        <f t="shared" si="0"/>
        <v>0</v>
      </c>
      <c r="F7" s="175" t="e">
        <f t="shared" si="0"/>
        <v>#REF!</v>
      </c>
      <c r="G7" s="175">
        <f t="shared" si="0"/>
        <v>0</v>
      </c>
      <c r="H7" s="176"/>
      <c r="I7" s="177"/>
      <c r="J7" s="177"/>
      <c r="K7" s="177"/>
      <c r="L7" s="177"/>
      <c r="M7" s="177"/>
      <c r="N7" s="177"/>
    </row>
    <row r="8" spans="1:54" s="183" customFormat="1" ht="33.75" customHeight="1" x14ac:dyDescent="0.3">
      <c r="A8" s="170">
        <v>1</v>
      </c>
      <c r="B8" s="226" t="s">
        <v>82</v>
      </c>
      <c r="C8" s="180" t="e">
        <f>+C9</f>
        <v>#REF!</v>
      </c>
      <c r="D8" s="180" t="e">
        <f>+D9</f>
        <v>#REF!</v>
      </c>
      <c r="E8" s="180">
        <f>+E9</f>
        <v>0</v>
      </c>
      <c r="F8" s="180">
        <f>+F9</f>
        <v>0</v>
      </c>
      <c r="G8" s="180"/>
      <c r="H8" s="181"/>
      <c r="I8" s="182"/>
      <c r="J8" s="182"/>
      <c r="K8" s="182"/>
      <c r="L8" s="182"/>
      <c r="M8" s="182"/>
      <c r="N8" s="182"/>
    </row>
    <row r="9" spans="1:54" s="190" customFormat="1" ht="53.25" customHeight="1" x14ac:dyDescent="0.3">
      <c r="A9" s="184" t="s">
        <v>130</v>
      </c>
      <c r="B9" s="214" t="s">
        <v>46</v>
      </c>
      <c r="C9" s="186" t="e">
        <f>+#REF!</f>
        <v>#REF!</v>
      </c>
      <c r="D9" s="186" t="e">
        <f>+C9</f>
        <v>#REF!</v>
      </c>
      <c r="E9" s="188"/>
      <c r="F9" s="186"/>
      <c r="G9" s="186"/>
      <c r="H9" s="188"/>
      <c r="I9" s="189"/>
      <c r="J9" s="189"/>
      <c r="K9" s="189"/>
      <c r="L9" s="189"/>
      <c r="M9" s="189"/>
      <c r="N9" s="189"/>
    </row>
    <row r="10" spans="1:54" s="192" customFormat="1" ht="62.25" customHeight="1" x14ac:dyDescent="0.3">
      <c r="A10" s="170">
        <v>2</v>
      </c>
      <c r="B10" s="226" t="s">
        <v>52</v>
      </c>
      <c r="C10" s="180" t="e">
        <f>+#REF!</f>
        <v>#REF!</v>
      </c>
      <c r="D10" s="180"/>
      <c r="E10" s="180"/>
      <c r="F10" s="180" t="e">
        <f>+C10</f>
        <v>#REF!</v>
      </c>
      <c r="G10" s="180"/>
      <c r="H10" s="170"/>
      <c r="I10" s="191"/>
      <c r="J10" s="191"/>
      <c r="K10" s="191"/>
      <c r="L10" s="191"/>
      <c r="M10" s="191"/>
      <c r="N10" s="191"/>
    </row>
    <row r="11" spans="1:54" ht="33" customHeight="1" x14ac:dyDescent="0.3">
      <c r="A11" s="193"/>
      <c r="B11" s="194"/>
      <c r="C11" s="195"/>
      <c r="D11" s="196"/>
      <c r="E11" s="196"/>
      <c r="F11" s="196"/>
      <c r="G11" s="245"/>
      <c r="H11" s="196"/>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401"/>
      <c r="B14" s="401"/>
      <c r="C14" s="401"/>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9"/>
      <c r="B15" s="399"/>
      <c r="C15" s="399"/>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7"/>
      <c r="B16" s="397"/>
      <c r="C16" s="397"/>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row r="18" spans="9:14" s="171" customFormat="1" x14ac:dyDescent="0.3">
      <c r="I18" s="165"/>
      <c r="J18" s="165"/>
      <c r="K18" s="165"/>
      <c r="L18" s="165"/>
      <c r="M18" s="165"/>
      <c r="N18" s="165"/>
    </row>
  </sheetData>
  <mergeCells count="14">
    <mergeCell ref="A12:C12"/>
    <mergeCell ref="A13:C13"/>
    <mergeCell ref="A14:C14"/>
    <mergeCell ref="A15:C15"/>
    <mergeCell ref="A16:C16"/>
    <mergeCell ref="A1:H1"/>
    <mergeCell ref="A2:H2"/>
    <mergeCell ref="A3:H3"/>
    <mergeCell ref="D4:H4"/>
    <mergeCell ref="A5:A6"/>
    <mergeCell ref="B5:B6"/>
    <mergeCell ref="C5:C6"/>
    <mergeCell ref="D5:G5"/>
    <mergeCell ref="H5: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workbookViewId="0">
      <selection activeCell="D9" sqref="D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158</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155</v>
      </c>
      <c r="G6" s="135" t="s">
        <v>125</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f>
        <v>#REF!</v>
      </c>
      <c r="D7" s="175" t="e">
        <f t="shared" ref="D7:G7" si="0">+D8</f>
        <v>#REF!</v>
      </c>
      <c r="E7" s="175">
        <f t="shared" si="0"/>
        <v>0</v>
      </c>
      <c r="F7" s="175">
        <f t="shared" si="0"/>
        <v>0</v>
      </c>
      <c r="G7" s="175">
        <f t="shared" si="0"/>
        <v>0</v>
      </c>
      <c r="H7" s="176"/>
      <c r="I7" s="177"/>
      <c r="J7" s="177"/>
      <c r="K7" s="177"/>
      <c r="L7" s="177"/>
      <c r="M7" s="177"/>
      <c r="N7" s="177"/>
    </row>
    <row r="8" spans="1:54" s="183" customFormat="1" ht="33.75" customHeight="1" x14ac:dyDescent="0.3">
      <c r="A8" s="170">
        <v>1</v>
      </c>
      <c r="B8" s="226" t="s">
        <v>82</v>
      </c>
      <c r="C8" s="180" t="e">
        <f>+C9</f>
        <v>#REF!</v>
      </c>
      <c r="D8" s="180" t="e">
        <f>+D9</f>
        <v>#REF!</v>
      </c>
      <c r="E8" s="180">
        <f>+E9</f>
        <v>0</v>
      </c>
      <c r="F8" s="180">
        <f>+F9</f>
        <v>0</v>
      </c>
      <c r="G8" s="180"/>
      <c r="H8" s="181"/>
      <c r="I8" s="182"/>
      <c r="J8" s="182"/>
      <c r="K8" s="182"/>
      <c r="L8" s="182"/>
      <c r="M8" s="182"/>
      <c r="N8" s="182"/>
    </row>
    <row r="9" spans="1:54" s="190" customFormat="1" ht="53.25" customHeight="1" x14ac:dyDescent="0.3">
      <c r="A9" s="184" t="s">
        <v>130</v>
      </c>
      <c r="B9" s="214" t="s">
        <v>46</v>
      </c>
      <c r="C9" s="186" t="e">
        <f>+#REF!</f>
        <v>#REF!</v>
      </c>
      <c r="D9" s="186" t="e">
        <f>+C9</f>
        <v>#REF!</v>
      </c>
      <c r="E9" s="188"/>
      <c r="F9" s="186"/>
      <c r="G9" s="186"/>
      <c r="H9" s="188"/>
      <c r="I9" s="189"/>
      <c r="J9" s="189"/>
      <c r="K9" s="189"/>
      <c r="L9" s="189"/>
      <c r="M9" s="189"/>
      <c r="N9" s="189"/>
    </row>
    <row r="10" spans="1:54" ht="33" customHeight="1" x14ac:dyDescent="0.3">
      <c r="A10" s="193"/>
      <c r="B10" s="194"/>
      <c r="C10" s="195"/>
      <c r="D10" s="196"/>
      <c r="E10" s="196"/>
      <c r="F10" s="196"/>
      <c r="G10" s="245"/>
      <c r="H10" s="196"/>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x14ac:dyDescent="0.3">
      <c r="A11" s="399"/>
      <c r="B11" s="400"/>
      <c r="C11" s="400"/>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I12" s="171"/>
      <c r="J12" s="171"/>
      <c r="K12" s="171"/>
      <c r="L12" s="171"/>
      <c r="M12" s="171"/>
      <c r="N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401"/>
      <c r="B13" s="401"/>
      <c r="C13" s="401"/>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399"/>
      <c r="B14" s="399"/>
      <c r="C14" s="399"/>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7"/>
      <c r="B15" s="397"/>
      <c r="C15" s="397"/>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B16" s="171"/>
      <c r="E16" s="171"/>
      <c r="F16" s="171"/>
      <c r="G16" s="171"/>
      <c r="H16" s="171"/>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c r="I17" s="165"/>
      <c r="J17" s="165"/>
      <c r="K17" s="165"/>
      <c r="L17" s="165"/>
      <c r="M17" s="165"/>
      <c r="N17" s="165"/>
    </row>
  </sheetData>
  <mergeCells count="14">
    <mergeCell ref="A11:C11"/>
    <mergeCell ref="A12:C12"/>
    <mergeCell ref="A13:C13"/>
    <mergeCell ref="A14:C14"/>
    <mergeCell ref="A15:C15"/>
    <mergeCell ref="A1:H1"/>
    <mergeCell ref="A2:H2"/>
    <mergeCell ref="A3:H3"/>
    <mergeCell ref="D4:H4"/>
    <mergeCell ref="A5:A6"/>
    <mergeCell ref="B5:B6"/>
    <mergeCell ref="C5:C6"/>
    <mergeCell ref="D5:G5"/>
    <mergeCell ref="H5: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8"/>
  <sheetViews>
    <sheetView topLeftCell="A4" workbookViewId="0">
      <selection activeCell="I9" sqref="I9"/>
    </sheetView>
  </sheetViews>
  <sheetFormatPr defaultColWidth="9.33203125" defaultRowHeight="15.6" x14ac:dyDescent="0.3"/>
  <cols>
    <col min="1" max="1" width="6.44140625" style="171" customWidth="1"/>
    <col min="2" max="2" width="49.6640625" style="197" customWidth="1"/>
    <col min="3" max="3" width="9.33203125" style="171" customWidth="1"/>
    <col min="4" max="4" width="9.44140625" style="171" customWidth="1"/>
    <col min="5" max="8" width="9.33203125" style="165" customWidth="1"/>
    <col min="9" max="14" width="9.33203125" style="165"/>
    <col min="15" max="30" width="9.33203125" style="171"/>
    <col min="31" max="54" width="9.33203125" style="169"/>
    <col min="55" max="16384" width="9.33203125" style="171"/>
  </cols>
  <sheetData>
    <row r="1" spans="1:54" s="6" customFormat="1" ht="51.75" customHeight="1" x14ac:dyDescent="0.25">
      <c r="A1" s="381" t="s">
        <v>154</v>
      </c>
      <c r="B1" s="381"/>
      <c r="C1" s="381"/>
      <c r="D1" s="381"/>
      <c r="E1" s="381"/>
      <c r="F1" s="381"/>
      <c r="G1" s="381"/>
      <c r="H1" s="381"/>
      <c r="I1" s="76"/>
      <c r="J1" s="76"/>
      <c r="K1" s="66"/>
      <c r="L1" s="66"/>
      <c r="M1" s="66"/>
      <c r="N1" s="66"/>
      <c r="O1" s="66"/>
      <c r="P1" s="66"/>
    </row>
    <row r="2" spans="1:54" s="6" customFormat="1" ht="20.25" customHeight="1" x14ac:dyDescent="0.25">
      <c r="A2" s="381" t="s">
        <v>159</v>
      </c>
      <c r="B2" s="381"/>
      <c r="C2" s="381"/>
      <c r="D2" s="381"/>
      <c r="E2" s="381"/>
      <c r="F2" s="381"/>
      <c r="G2" s="381"/>
      <c r="H2" s="381"/>
      <c r="I2" s="76"/>
      <c r="J2" s="76"/>
      <c r="K2" s="66"/>
      <c r="L2" s="66"/>
      <c r="M2" s="66"/>
      <c r="N2" s="66"/>
      <c r="O2" s="66"/>
      <c r="P2" s="66"/>
    </row>
    <row r="3" spans="1:54" s="6" customFormat="1" ht="22.5" customHeight="1" x14ac:dyDescent="0.25">
      <c r="A3" s="382" t="s">
        <v>132</v>
      </c>
      <c r="B3" s="382"/>
      <c r="C3" s="382"/>
      <c r="D3" s="382"/>
      <c r="E3" s="382"/>
      <c r="F3" s="382"/>
      <c r="G3" s="382"/>
      <c r="H3" s="382"/>
      <c r="I3" s="77"/>
      <c r="J3" s="77"/>
      <c r="K3" s="66"/>
      <c r="L3" s="66"/>
      <c r="M3" s="66"/>
      <c r="N3" s="66"/>
      <c r="O3" s="66"/>
      <c r="P3" s="66"/>
    </row>
    <row r="4" spans="1:54" s="6" customFormat="1" ht="22.5" customHeight="1" x14ac:dyDescent="0.25">
      <c r="A4" s="168"/>
      <c r="B4" s="168"/>
      <c r="C4" s="168"/>
      <c r="D4" s="384" t="s">
        <v>0</v>
      </c>
      <c r="E4" s="384"/>
      <c r="F4" s="384"/>
      <c r="G4" s="384"/>
      <c r="H4" s="384"/>
      <c r="I4" s="77"/>
      <c r="J4" s="77"/>
      <c r="K4" s="66"/>
      <c r="L4" s="66"/>
      <c r="M4" s="66"/>
      <c r="N4" s="66"/>
      <c r="O4" s="66"/>
      <c r="P4" s="66"/>
    </row>
    <row r="5" spans="1:54" ht="20.25" customHeight="1" x14ac:dyDescent="0.3">
      <c r="A5" s="402" t="s">
        <v>1</v>
      </c>
      <c r="B5" s="398" t="s">
        <v>28</v>
      </c>
      <c r="C5" s="398" t="s">
        <v>10</v>
      </c>
      <c r="D5" s="403" t="s">
        <v>127</v>
      </c>
      <c r="E5" s="404"/>
      <c r="F5" s="404"/>
      <c r="G5" s="405"/>
      <c r="H5" s="398" t="s">
        <v>80</v>
      </c>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row>
    <row r="6" spans="1:54" ht="115.5" customHeight="1" x14ac:dyDescent="0.3">
      <c r="A6" s="402"/>
      <c r="B6" s="398"/>
      <c r="C6" s="398"/>
      <c r="D6" s="138" t="s">
        <v>129</v>
      </c>
      <c r="E6" s="135" t="s">
        <v>116</v>
      </c>
      <c r="F6" s="135" t="s">
        <v>155</v>
      </c>
      <c r="G6" s="135" t="s">
        <v>125</v>
      </c>
      <c r="H6" s="398"/>
      <c r="K6" s="172" t="e">
        <f>#REF!-C7</f>
        <v>#REF!</v>
      </c>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1:54" s="178" customFormat="1" ht="20.100000000000001" customHeight="1" x14ac:dyDescent="0.3">
      <c r="A7" s="173"/>
      <c r="B7" s="174" t="s">
        <v>134</v>
      </c>
      <c r="C7" s="175" t="e">
        <f>+C8</f>
        <v>#REF!</v>
      </c>
      <c r="D7" s="175">
        <f t="shared" ref="D7:G7" si="0">+D8</f>
        <v>0</v>
      </c>
      <c r="E7" s="175">
        <f t="shared" si="0"/>
        <v>0</v>
      </c>
      <c r="F7" s="175">
        <f t="shared" si="0"/>
        <v>0</v>
      </c>
      <c r="G7" s="175" t="e">
        <f t="shared" si="0"/>
        <v>#REF!</v>
      </c>
      <c r="H7" s="176"/>
      <c r="I7" s="177"/>
      <c r="J7" s="177"/>
      <c r="K7" s="177"/>
      <c r="L7" s="177"/>
      <c r="M7" s="177"/>
      <c r="N7" s="177"/>
    </row>
    <row r="8" spans="1:54" s="183" customFormat="1" ht="60" customHeight="1" x14ac:dyDescent="0.3">
      <c r="A8" s="170">
        <v>1</v>
      </c>
      <c r="B8" s="226" t="s">
        <v>84</v>
      </c>
      <c r="C8" s="180" t="e">
        <f>+C9+C10</f>
        <v>#REF!</v>
      </c>
      <c r="D8" s="180">
        <f t="shared" ref="D8:G8" si="1">+D9+D10</f>
        <v>0</v>
      </c>
      <c r="E8" s="180">
        <f t="shared" si="1"/>
        <v>0</v>
      </c>
      <c r="F8" s="180">
        <f t="shared" si="1"/>
        <v>0</v>
      </c>
      <c r="G8" s="180" t="e">
        <f t="shared" si="1"/>
        <v>#REF!</v>
      </c>
      <c r="H8" s="181"/>
      <c r="I8" s="182"/>
      <c r="J8" s="182"/>
      <c r="K8" s="182"/>
      <c r="L8" s="182"/>
      <c r="M8" s="182"/>
      <c r="N8" s="182"/>
    </row>
    <row r="9" spans="1:54" s="190" customFormat="1" ht="110.25" customHeight="1" x14ac:dyDescent="0.3">
      <c r="A9" s="184" t="s">
        <v>130</v>
      </c>
      <c r="B9" s="216" t="s">
        <v>59</v>
      </c>
      <c r="C9" s="186" t="e">
        <f>+#REF!</f>
        <v>#REF!</v>
      </c>
      <c r="D9" s="186"/>
      <c r="E9" s="188"/>
      <c r="F9" s="186"/>
      <c r="G9" s="186" t="e">
        <f>+C9</f>
        <v>#REF!</v>
      </c>
      <c r="H9" s="188"/>
      <c r="I9" s="189"/>
      <c r="J9" s="189"/>
      <c r="K9" s="189"/>
      <c r="L9" s="189"/>
      <c r="M9" s="189"/>
      <c r="N9" s="189"/>
    </row>
    <row r="10" spans="1:54" ht="57" customHeight="1" x14ac:dyDescent="0.3">
      <c r="A10" s="184" t="s">
        <v>130</v>
      </c>
      <c r="B10" s="215" t="s">
        <v>61</v>
      </c>
      <c r="C10" s="249" t="e">
        <f>+#REF!</f>
        <v>#REF!</v>
      </c>
      <c r="D10" s="249"/>
      <c r="E10" s="250"/>
      <c r="F10" s="249"/>
      <c r="G10" s="249" t="e">
        <f>+C10</f>
        <v>#REF!</v>
      </c>
      <c r="H10" s="250"/>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row>
    <row r="11" spans="1:54" ht="33" customHeight="1" x14ac:dyDescent="0.3">
      <c r="A11" s="193"/>
      <c r="B11" s="194"/>
      <c r="C11" s="195"/>
      <c r="D11" s="196"/>
      <c r="E11" s="196"/>
      <c r="F11" s="196"/>
      <c r="G11" s="245"/>
      <c r="H11" s="196"/>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row>
    <row r="12" spans="1:54" x14ac:dyDescent="0.3">
      <c r="A12" s="399"/>
      <c r="B12" s="400"/>
      <c r="C12" s="400"/>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row>
    <row r="13" spans="1:54" x14ac:dyDescent="0.3">
      <c r="A13" s="399"/>
      <c r="B13" s="400"/>
      <c r="C13" s="400"/>
      <c r="I13" s="171"/>
      <c r="J13" s="171"/>
      <c r="K13" s="171"/>
      <c r="L13" s="171"/>
      <c r="M13" s="171"/>
      <c r="N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row>
    <row r="14" spans="1:54" x14ac:dyDescent="0.3">
      <c r="A14" s="401"/>
      <c r="B14" s="401"/>
      <c r="C14" s="401"/>
      <c r="I14" s="171"/>
      <c r="J14" s="171"/>
      <c r="K14" s="171"/>
      <c r="L14" s="171"/>
      <c r="M14" s="171"/>
      <c r="N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row>
    <row r="15" spans="1:54" x14ac:dyDescent="0.3">
      <c r="A15" s="399"/>
      <c r="B15" s="399"/>
      <c r="C15" s="399"/>
      <c r="I15" s="171"/>
      <c r="J15" s="171"/>
      <c r="K15" s="171"/>
      <c r="L15" s="171"/>
      <c r="M15" s="171"/>
      <c r="N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row>
    <row r="16" spans="1:54" x14ac:dyDescent="0.3">
      <c r="A16" s="397"/>
      <c r="B16" s="397"/>
      <c r="C16" s="397"/>
      <c r="I16" s="171"/>
      <c r="J16" s="171"/>
      <c r="K16" s="171"/>
      <c r="L16" s="171"/>
      <c r="M16" s="171"/>
      <c r="N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row>
    <row r="17" spans="9:14" s="171" customFormat="1" x14ac:dyDescent="0.3"/>
    <row r="18" spans="9:14" s="171" customFormat="1" x14ac:dyDescent="0.3">
      <c r="I18" s="165"/>
      <c r="J18" s="165"/>
      <c r="K18" s="165"/>
      <c r="L18" s="165"/>
      <c r="M18" s="165"/>
      <c r="N18" s="165"/>
    </row>
  </sheetData>
  <mergeCells count="14">
    <mergeCell ref="A12:C12"/>
    <mergeCell ref="A13:C13"/>
    <mergeCell ref="A14:C14"/>
    <mergeCell ref="A15:C15"/>
    <mergeCell ref="A16:C16"/>
    <mergeCell ref="A1:H1"/>
    <mergeCell ref="A2:H2"/>
    <mergeCell ref="A3:H3"/>
    <mergeCell ref="D4:H4"/>
    <mergeCell ref="A5:A6"/>
    <mergeCell ref="B5:B6"/>
    <mergeCell ref="C5:C6"/>
    <mergeCell ref="D5:G5"/>
    <mergeCell ref="H5: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17</vt:i4>
      </vt:variant>
      <vt:variant>
        <vt:lpstr>Phạm vi có Tên</vt:lpstr>
      </vt:variant>
      <vt:variant>
        <vt:i4>2</vt:i4>
      </vt:variant>
    </vt:vector>
  </HeadingPairs>
  <TitlesOfParts>
    <vt:vector size="19" baseType="lpstr">
      <vt:lpstr>Sheet4</vt:lpstr>
      <vt:lpstr>Tỉnh</vt:lpstr>
      <vt:lpstr>DT</vt:lpstr>
      <vt:lpstr>TP</vt:lpstr>
      <vt:lpstr>CT</vt:lpstr>
      <vt:lpstr>LĐ</vt:lpstr>
      <vt:lpstr>CĐ</vt:lpstr>
      <vt:lpstr>Sở TT</vt:lpstr>
      <vt:lpstr>NN</vt:lpstr>
      <vt:lpstr>YT</vt:lpstr>
      <vt:lpstr>GD</vt:lpstr>
      <vt:lpstr>NV</vt:lpstr>
      <vt:lpstr>PN</vt:lpstr>
      <vt:lpstr>ND</vt:lpstr>
      <vt:lpstr>LM</vt:lpstr>
      <vt:lpstr>biểu tổng hợp</vt:lpstr>
      <vt:lpstr>Sheet1</vt:lpstr>
      <vt:lpstr>'biểu tổng hợp'!Print_Titles</vt:lpstr>
      <vt:lpstr>'biểu tổng hợp'!Vùng_In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dc:creator>
  <cp:lastModifiedBy>Thu</cp:lastModifiedBy>
  <cp:lastPrinted>2024-11-17T04:20:41Z</cp:lastPrinted>
  <dcterms:created xsi:type="dcterms:W3CDTF">2015-06-05T18:17:20Z</dcterms:created>
  <dcterms:modified xsi:type="dcterms:W3CDTF">2024-11-17T07:46:33Z</dcterms:modified>
</cp:coreProperties>
</file>